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80" windowHeight="9345"/>
  </bookViews>
  <sheets>
    <sheet name="Ark1" sheetId="1" r:id="rId1"/>
    <sheet name="Ark2" sheetId="2" r:id="rId2"/>
    <sheet name="Ark3" sheetId="3" r:id="rId3"/>
  </sheets>
  <calcPr calcId="125725" iterate="1" iterateCount="1"/>
</workbook>
</file>

<file path=xl/calcChain.xml><?xml version="1.0" encoding="utf-8"?>
<calcChain xmlns="http://schemas.openxmlformats.org/spreadsheetml/2006/main">
  <c r="B4" i="1"/>
  <c r="C4"/>
  <c r="D4"/>
  <c r="E4"/>
  <c r="F4"/>
  <c r="G4"/>
  <c r="H4"/>
  <c r="I4"/>
  <c r="J4"/>
  <c r="K4"/>
  <c r="L4"/>
  <c r="M4"/>
  <c r="B5"/>
  <c r="C5"/>
  <c r="D5"/>
  <c r="E5"/>
  <c r="F5"/>
  <c r="G5"/>
  <c r="H5"/>
  <c r="I5"/>
  <c r="J5"/>
  <c r="K5"/>
  <c r="L5"/>
  <c r="M5"/>
  <c r="B6"/>
  <c r="C6"/>
  <c r="D6"/>
  <c r="E6"/>
  <c r="F6"/>
  <c r="G6"/>
  <c r="H6"/>
  <c r="I6"/>
  <c r="J6"/>
  <c r="K6"/>
  <c r="L6"/>
  <c r="M6"/>
  <c r="B8"/>
  <c r="C8"/>
  <c r="D8"/>
  <c r="E8"/>
  <c r="F8"/>
  <c r="G8"/>
  <c r="H8"/>
  <c r="I8"/>
  <c r="J8"/>
  <c r="K8"/>
  <c r="L8"/>
  <c r="M8"/>
  <c r="B9"/>
  <c r="C9"/>
  <c r="D9"/>
  <c r="E9"/>
  <c r="F9"/>
  <c r="G9"/>
  <c r="H9"/>
  <c r="I9"/>
  <c r="J9"/>
  <c r="K9"/>
  <c r="L9"/>
  <c r="M9"/>
  <c r="B10"/>
  <c r="C10"/>
  <c r="D10"/>
  <c r="E10"/>
  <c r="F10"/>
  <c r="G10"/>
  <c r="H10"/>
  <c r="I10"/>
  <c r="J10"/>
  <c r="K10"/>
  <c r="L10"/>
  <c r="M10"/>
  <c r="B12"/>
  <c r="C12"/>
  <c r="D12"/>
  <c r="E12"/>
  <c r="F12"/>
  <c r="G12"/>
  <c r="H12"/>
  <c r="I12"/>
  <c r="J12"/>
  <c r="K12"/>
  <c r="L12"/>
  <c r="M12"/>
  <c r="B13"/>
  <c r="C13"/>
  <c r="D13"/>
  <c r="E13"/>
  <c r="F13"/>
  <c r="G13"/>
  <c r="H13"/>
  <c r="I13"/>
  <c r="J13"/>
  <c r="K13"/>
  <c r="L13"/>
  <c r="M13"/>
  <c r="B14"/>
  <c r="C14"/>
  <c r="D14"/>
  <c r="E14"/>
  <c r="F14"/>
  <c r="G14"/>
  <c r="H14"/>
  <c r="I14"/>
  <c r="J14"/>
  <c r="K14"/>
  <c r="L14"/>
  <c r="M14"/>
  <c r="B16"/>
  <c r="C16"/>
  <c r="D16"/>
  <c r="E16"/>
  <c r="F16"/>
  <c r="G16"/>
  <c r="H16"/>
  <c r="I16"/>
  <c r="J16"/>
  <c r="K16"/>
  <c r="L16"/>
  <c r="M16"/>
  <c r="B17"/>
  <c r="C17"/>
  <c r="D17"/>
  <c r="E17"/>
  <c r="F17"/>
  <c r="G17"/>
  <c r="H17"/>
  <c r="I17"/>
  <c r="J17"/>
  <c r="K17"/>
  <c r="L17"/>
  <c r="M17"/>
  <c r="B18"/>
  <c r="C18"/>
  <c r="D18"/>
  <c r="E18"/>
  <c r="F18"/>
  <c r="G18"/>
  <c r="H18"/>
  <c r="I18"/>
  <c r="J18"/>
  <c r="K18"/>
  <c r="L18"/>
  <c r="M18"/>
  <c r="B20"/>
  <c r="C20"/>
  <c r="D20"/>
  <c r="E20"/>
  <c r="F20"/>
  <c r="G20"/>
  <c r="H20"/>
  <c r="I20"/>
  <c r="J20"/>
  <c r="K20"/>
  <c r="L20"/>
  <c r="M20"/>
  <c r="B21"/>
  <c r="C21"/>
  <c r="D21"/>
  <c r="E21"/>
  <c r="F21"/>
  <c r="G21"/>
  <c r="H21"/>
  <c r="I21"/>
  <c r="J21"/>
  <c r="K21"/>
  <c r="L21"/>
  <c r="M21"/>
  <c r="B22"/>
  <c r="C22"/>
  <c r="D22"/>
  <c r="E22"/>
  <c r="F22"/>
  <c r="G22"/>
  <c r="H22"/>
  <c r="I22"/>
  <c r="J22"/>
  <c r="K22"/>
  <c r="L22"/>
  <c r="M22"/>
  <c r="B24"/>
  <c r="C24"/>
  <c r="D24"/>
  <c r="E24"/>
  <c r="F24"/>
  <c r="G24"/>
  <c r="H24"/>
  <c r="I24"/>
  <c r="J24"/>
  <c r="K24"/>
  <c r="L24"/>
  <c r="M24"/>
  <c r="B25"/>
  <c r="C25"/>
  <c r="D25"/>
  <c r="E25"/>
  <c r="F25"/>
  <c r="G25"/>
  <c r="H25"/>
  <c r="I25"/>
  <c r="J25"/>
  <c r="K25"/>
  <c r="L25"/>
  <c r="M25"/>
  <c r="B26"/>
  <c r="C26"/>
  <c r="D26"/>
  <c r="E26"/>
  <c r="F26"/>
  <c r="G26"/>
  <c r="H26"/>
  <c r="I26"/>
  <c r="J26"/>
  <c r="K26"/>
  <c r="L26"/>
  <c r="M26"/>
</calcChain>
</file>

<file path=xl/sharedStrings.xml><?xml version="1.0" encoding="utf-8"?>
<sst xmlns="http://schemas.openxmlformats.org/spreadsheetml/2006/main" count="38" uniqueCount="23">
  <si>
    <t>Squat</t>
  </si>
  <si>
    <t>Bænk</t>
  </si>
  <si>
    <t>Pulldowns</t>
  </si>
  <si>
    <t>Curls</t>
  </si>
  <si>
    <t>Crunch</t>
  </si>
  <si>
    <t>Uge 1</t>
  </si>
  <si>
    <t>Uge 2</t>
  </si>
  <si>
    <t>Uge 3</t>
  </si>
  <si>
    <t>Uge 4</t>
  </si>
  <si>
    <t>Uge 5</t>
  </si>
  <si>
    <t>Uge 6</t>
  </si>
  <si>
    <t>Mandag</t>
  </si>
  <si>
    <t>Onsdag</t>
  </si>
  <si>
    <t>Fredag</t>
  </si>
  <si>
    <t>5RM</t>
  </si>
  <si>
    <t>Indtast jeres 5RM for de pågældende øvelser, under deres navn i række 4</t>
  </si>
  <si>
    <t>Skrå</t>
  </si>
  <si>
    <t>BOR</t>
  </si>
  <si>
    <t>Lat rai</t>
  </si>
  <si>
    <t>Tri ext</t>
  </si>
  <si>
    <t>Chinups</t>
  </si>
  <si>
    <t>Dips</t>
  </si>
  <si>
    <t>Skulder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</si>
</sst>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8"/>
  <sheetViews>
    <sheetView tabSelected="1" topLeftCell="A13" workbookViewId="0">
      <selection activeCell="B23" sqref="B23"/>
    </sheetView>
  </sheetViews>
  <sheetFormatPr defaultRowHeight="12.75"/>
  <cols>
    <col min="1" max="1" width="13.140625" customWidth="1"/>
    <col min="2" max="2" width="11" customWidth="1"/>
    <col min="3" max="3" width="12.42578125" customWidth="1"/>
    <col min="7" max="7" width="12.140625" customWidth="1"/>
    <col min="8" max="8" width="9.7109375" customWidth="1"/>
    <col min="9" max="9" width="8.140625" customWidth="1"/>
    <col min="10" max="10" width="9" customWidth="1"/>
    <col min="12" max="12" width="7.85546875" customWidth="1"/>
  </cols>
  <sheetData>
    <row r="1" spans="1:15" ht="15.75">
      <c r="A1" s="4"/>
      <c r="B1" s="7" t="s">
        <v>0</v>
      </c>
      <c r="C1" s="7" t="s">
        <v>20</v>
      </c>
      <c r="D1" s="7" t="s">
        <v>1</v>
      </c>
      <c r="E1" s="7" t="s">
        <v>16</v>
      </c>
      <c r="F1" s="7" t="s">
        <v>17</v>
      </c>
      <c r="G1" s="7" t="s">
        <v>2</v>
      </c>
      <c r="H1" s="7" t="s">
        <v>18</v>
      </c>
      <c r="I1" s="7" t="s">
        <v>22</v>
      </c>
      <c r="J1" s="7" t="s">
        <v>19</v>
      </c>
      <c r="K1" s="7" t="s">
        <v>3</v>
      </c>
      <c r="L1" s="7" t="s">
        <v>21</v>
      </c>
      <c r="M1" s="7" t="s">
        <v>4</v>
      </c>
      <c r="N1" s="4"/>
      <c r="O1" s="3"/>
    </row>
    <row r="2" spans="1:15" ht="18">
      <c r="A2" s="2" t="s">
        <v>14</v>
      </c>
      <c r="B2" s="4">
        <v>100</v>
      </c>
      <c r="C2" s="4">
        <v>5</v>
      </c>
      <c r="D2" s="4">
        <v>80</v>
      </c>
      <c r="E2" s="4">
        <v>30</v>
      </c>
      <c r="F2" s="4">
        <v>70</v>
      </c>
      <c r="G2" s="4">
        <v>89</v>
      </c>
      <c r="H2" s="4">
        <v>12</v>
      </c>
      <c r="I2" s="4">
        <v>26</v>
      </c>
      <c r="J2" s="4">
        <v>30</v>
      </c>
      <c r="K2" s="4">
        <v>36</v>
      </c>
      <c r="L2" s="4">
        <v>12</v>
      </c>
      <c r="M2" s="4">
        <v>0</v>
      </c>
      <c r="N2" s="4"/>
      <c r="O2" s="3"/>
    </row>
    <row r="3" spans="1:15" ht="18">
      <c r="A3" s="1" t="s">
        <v>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8">
      <c r="A4" s="5" t="s">
        <v>11</v>
      </c>
      <c r="B4" s="6">
        <f t="shared" ref="B4:M4" si="0">B2*60/100</f>
        <v>60</v>
      </c>
      <c r="C4" s="6">
        <f t="shared" si="0"/>
        <v>3</v>
      </c>
      <c r="D4" s="6">
        <f t="shared" si="0"/>
        <v>48</v>
      </c>
      <c r="E4" s="6">
        <f t="shared" si="0"/>
        <v>18</v>
      </c>
      <c r="F4" s="6">
        <f t="shared" si="0"/>
        <v>42</v>
      </c>
      <c r="G4" s="6">
        <f t="shared" si="0"/>
        <v>53.4</v>
      </c>
      <c r="H4" s="6">
        <f t="shared" si="0"/>
        <v>7.2</v>
      </c>
      <c r="I4" s="6">
        <f t="shared" si="0"/>
        <v>15.6</v>
      </c>
      <c r="J4" s="6">
        <f t="shared" si="0"/>
        <v>18</v>
      </c>
      <c r="K4" s="6">
        <f t="shared" si="0"/>
        <v>21.6</v>
      </c>
      <c r="L4" s="6">
        <f t="shared" si="0"/>
        <v>7.2</v>
      </c>
      <c r="M4" s="6">
        <f t="shared" si="0"/>
        <v>0</v>
      </c>
      <c r="N4" s="1"/>
    </row>
    <row r="5" spans="1:15" ht="18">
      <c r="A5" s="5" t="s">
        <v>12</v>
      </c>
      <c r="B5" s="6">
        <f t="shared" ref="B5:M5" si="1">B2*65/100</f>
        <v>65</v>
      </c>
      <c r="C5" s="6">
        <f t="shared" si="1"/>
        <v>3.25</v>
      </c>
      <c r="D5" s="6">
        <f t="shared" si="1"/>
        <v>52</v>
      </c>
      <c r="E5" s="6">
        <f t="shared" si="1"/>
        <v>19.5</v>
      </c>
      <c r="F5" s="6">
        <f t="shared" si="1"/>
        <v>45.5</v>
      </c>
      <c r="G5" s="6">
        <f t="shared" si="1"/>
        <v>57.85</v>
      </c>
      <c r="H5" s="6">
        <f t="shared" si="1"/>
        <v>7.8</v>
      </c>
      <c r="I5" s="6">
        <f t="shared" si="1"/>
        <v>16.899999999999999</v>
      </c>
      <c r="J5" s="6">
        <f t="shared" si="1"/>
        <v>19.5</v>
      </c>
      <c r="K5" s="6">
        <f t="shared" si="1"/>
        <v>23.4</v>
      </c>
      <c r="L5" s="6">
        <f t="shared" si="1"/>
        <v>7.8</v>
      </c>
      <c r="M5" s="6">
        <f t="shared" si="1"/>
        <v>0</v>
      </c>
      <c r="N5" s="1"/>
    </row>
    <row r="6" spans="1:15" ht="18">
      <c r="A6" s="5" t="s">
        <v>13</v>
      </c>
      <c r="B6" s="6">
        <f t="shared" ref="B6:M6" si="2">B2*70/100</f>
        <v>70</v>
      </c>
      <c r="C6" s="6">
        <f t="shared" si="2"/>
        <v>3.5</v>
      </c>
      <c r="D6" s="6">
        <f t="shared" si="2"/>
        <v>56</v>
      </c>
      <c r="E6" s="6">
        <f t="shared" si="2"/>
        <v>21</v>
      </c>
      <c r="F6" s="6">
        <f t="shared" si="2"/>
        <v>49</v>
      </c>
      <c r="G6" s="6">
        <f t="shared" si="2"/>
        <v>62.3</v>
      </c>
      <c r="H6" s="6">
        <f t="shared" si="2"/>
        <v>8.4</v>
      </c>
      <c r="I6" s="6">
        <f t="shared" si="2"/>
        <v>18.2</v>
      </c>
      <c r="J6" s="6">
        <f t="shared" si="2"/>
        <v>21</v>
      </c>
      <c r="K6" s="6">
        <f t="shared" si="2"/>
        <v>25.2</v>
      </c>
      <c r="L6" s="6">
        <f t="shared" si="2"/>
        <v>8.4</v>
      </c>
      <c r="M6" s="6">
        <f t="shared" si="2"/>
        <v>0</v>
      </c>
      <c r="N6" s="1"/>
    </row>
    <row r="7" spans="1:15" ht="18">
      <c r="A7" s="1" t="s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"/>
    </row>
    <row r="8" spans="1:15" ht="18">
      <c r="A8" s="5" t="s">
        <v>11</v>
      </c>
      <c r="B8" s="6">
        <f t="shared" ref="B8:M8" si="3">B2*70/100</f>
        <v>70</v>
      </c>
      <c r="C8" s="6">
        <f t="shared" si="3"/>
        <v>3.5</v>
      </c>
      <c r="D8" s="6">
        <f t="shared" si="3"/>
        <v>56</v>
      </c>
      <c r="E8" s="6">
        <f t="shared" si="3"/>
        <v>21</v>
      </c>
      <c r="F8" s="6">
        <f t="shared" si="3"/>
        <v>49</v>
      </c>
      <c r="G8" s="6">
        <f t="shared" si="3"/>
        <v>62.3</v>
      </c>
      <c r="H8" s="6">
        <f t="shared" si="3"/>
        <v>8.4</v>
      </c>
      <c r="I8" s="6">
        <f t="shared" si="3"/>
        <v>18.2</v>
      </c>
      <c r="J8" s="6">
        <f t="shared" si="3"/>
        <v>21</v>
      </c>
      <c r="K8" s="6">
        <f t="shared" si="3"/>
        <v>25.2</v>
      </c>
      <c r="L8" s="6">
        <f t="shared" si="3"/>
        <v>8.4</v>
      </c>
      <c r="M8" s="6">
        <f t="shared" si="3"/>
        <v>0</v>
      </c>
      <c r="N8" s="1"/>
    </row>
    <row r="9" spans="1:15" ht="18">
      <c r="A9" s="5" t="s">
        <v>12</v>
      </c>
      <c r="B9" s="6">
        <f t="shared" ref="B9:M9" si="4">B2*75/100</f>
        <v>75</v>
      </c>
      <c r="C9" s="6">
        <f t="shared" si="4"/>
        <v>3.75</v>
      </c>
      <c r="D9" s="6">
        <f t="shared" si="4"/>
        <v>60</v>
      </c>
      <c r="E9" s="6">
        <f t="shared" si="4"/>
        <v>22.5</v>
      </c>
      <c r="F9" s="6">
        <f t="shared" si="4"/>
        <v>52.5</v>
      </c>
      <c r="G9" s="6">
        <f t="shared" si="4"/>
        <v>66.75</v>
      </c>
      <c r="H9" s="6">
        <f t="shared" si="4"/>
        <v>9</v>
      </c>
      <c r="I9" s="6">
        <f t="shared" si="4"/>
        <v>19.5</v>
      </c>
      <c r="J9" s="6">
        <f t="shared" si="4"/>
        <v>22.5</v>
      </c>
      <c r="K9" s="6">
        <f t="shared" si="4"/>
        <v>27</v>
      </c>
      <c r="L9" s="6">
        <f t="shared" si="4"/>
        <v>9</v>
      </c>
      <c r="M9" s="6">
        <f t="shared" si="4"/>
        <v>0</v>
      </c>
      <c r="N9" s="1"/>
    </row>
    <row r="10" spans="1:15" ht="18">
      <c r="A10" s="5" t="s">
        <v>13</v>
      </c>
      <c r="B10" s="6">
        <f t="shared" ref="B10:M10" si="5">B2*75/100</f>
        <v>75</v>
      </c>
      <c r="C10" s="6">
        <f t="shared" si="5"/>
        <v>3.75</v>
      </c>
      <c r="D10" s="6">
        <f t="shared" si="5"/>
        <v>60</v>
      </c>
      <c r="E10" s="6">
        <f t="shared" si="5"/>
        <v>22.5</v>
      </c>
      <c r="F10" s="6">
        <f t="shared" si="5"/>
        <v>52.5</v>
      </c>
      <c r="G10" s="6">
        <f t="shared" si="5"/>
        <v>66.75</v>
      </c>
      <c r="H10" s="6">
        <f t="shared" si="5"/>
        <v>9</v>
      </c>
      <c r="I10" s="6">
        <f t="shared" si="5"/>
        <v>19.5</v>
      </c>
      <c r="J10" s="6">
        <f t="shared" si="5"/>
        <v>22.5</v>
      </c>
      <c r="K10" s="6">
        <f t="shared" si="5"/>
        <v>27</v>
      </c>
      <c r="L10" s="6">
        <f t="shared" si="5"/>
        <v>9</v>
      </c>
      <c r="M10" s="6">
        <f t="shared" si="5"/>
        <v>0</v>
      </c>
      <c r="N10" s="1"/>
    </row>
    <row r="11" spans="1:15" ht="18">
      <c r="A11" s="1" t="s">
        <v>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1"/>
    </row>
    <row r="12" spans="1:15" ht="18">
      <c r="A12" s="5" t="s">
        <v>11</v>
      </c>
      <c r="B12" s="6">
        <f t="shared" ref="B12:M12" si="6">B2*80/100</f>
        <v>80</v>
      </c>
      <c r="C12" s="6">
        <f t="shared" si="6"/>
        <v>4</v>
      </c>
      <c r="D12" s="6">
        <f t="shared" si="6"/>
        <v>64</v>
      </c>
      <c r="E12" s="6">
        <f t="shared" si="6"/>
        <v>24</v>
      </c>
      <c r="F12" s="6">
        <f t="shared" si="6"/>
        <v>56</v>
      </c>
      <c r="G12" s="6">
        <f t="shared" si="6"/>
        <v>71.2</v>
      </c>
      <c r="H12" s="6">
        <f t="shared" si="6"/>
        <v>9.6</v>
      </c>
      <c r="I12" s="6">
        <f t="shared" si="6"/>
        <v>20.8</v>
      </c>
      <c r="J12" s="6">
        <f t="shared" si="6"/>
        <v>24</v>
      </c>
      <c r="K12" s="6">
        <f t="shared" si="6"/>
        <v>28.8</v>
      </c>
      <c r="L12" s="6">
        <f t="shared" si="6"/>
        <v>9.6</v>
      </c>
      <c r="M12" s="6">
        <f t="shared" si="6"/>
        <v>0</v>
      </c>
      <c r="N12" s="1"/>
    </row>
    <row r="13" spans="1:15" ht="18">
      <c r="A13" s="5" t="s">
        <v>12</v>
      </c>
      <c r="B13" s="6">
        <f t="shared" ref="B13:M13" si="7">B2*80/100</f>
        <v>80</v>
      </c>
      <c r="C13" s="6">
        <f t="shared" si="7"/>
        <v>4</v>
      </c>
      <c r="D13" s="6">
        <f t="shared" si="7"/>
        <v>64</v>
      </c>
      <c r="E13" s="6">
        <f t="shared" si="7"/>
        <v>24</v>
      </c>
      <c r="F13" s="6">
        <f t="shared" si="7"/>
        <v>56</v>
      </c>
      <c r="G13" s="6">
        <f t="shared" si="7"/>
        <v>71.2</v>
      </c>
      <c r="H13" s="6">
        <f t="shared" si="7"/>
        <v>9.6</v>
      </c>
      <c r="I13" s="6">
        <f t="shared" si="7"/>
        <v>20.8</v>
      </c>
      <c r="J13" s="6">
        <f t="shared" si="7"/>
        <v>24</v>
      </c>
      <c r="K13" s="6">
        <f t="shared" si="7"/>
        <v>28.8</v>
      </c>
      <c r="L13" s="6">
        <f t="shared" si="7"/>
        <v>9.6</v>
      </c>
      <c r="M13" s="6">
        <f t="shared" si="7"/>
        <v>0</v>
      </c>
      <c r="N13" s="1"/>
    </row>
    <row r="14" spans="1:15" ht="16.5" customHeight="1">
      <c r="A14" s="5" t="s">
        <v>13</v>
      </c>
      <c r="B14" s="6">
        <f t="shared" ref="B14:M14" si="8">B2*85/100</f>
        <v>85</v>
      </c>
      <c r="C14" s="6">
        <f t="shared" si="8"/>
        <v>4.25</v>
      </c>
      <c r="D14" s="6">
        <f t="shared" si="8"/>
        <v>68</v>
      </c>
      <c r="E14" s="6">
        <f t="shared" si="8"/>
        <v>25.5</v>
      </c>
      <c r="F14" s="6">
        <f t="shared" si="8"/>
        <v>59.5</v>
      </c>
      <c r="G14" s="6">
        <f t="shared" si="8"/>
        <v>75.650000000000006</v>
      </c>
      <c r="H14" s="6">
        <f t="shared" si="8"/>
        <v>10.199999999999999</v>
      </c>
      <c r="I14" s="6">
        <f t="shared" si="8"/>
        <v>22.1</v>
      </c>
      <c r="J14" s="6">
        <f t="shared" si="8"/>
        <v>25.5</v>
      </c>
      <c r="K14" s="6">
        <f t="shared" si="8"/>
        <v>30.6</v>
      </c>
      <c r="L14" s="6">
        <f t="shared" si="8"/>
        <v>10.199999999999999</v>
      </c>
      <c r="M14" s="6">
        <f t="shared" si="8"/>
        <v>0</v>
      </c>
      <c r="N14" s="1"/>
    </row>
    <row r="15" spans="1:15" ht="15.75" customHeight="1">
      <c r="A15" s="1" t="s">
        <v>8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1"/>
    </row>
    <row r="16" spans="1:15" ht="18">
      <c r="A16" s="5" t="s">
        <v>11</v>
      </c>
      <c r="B16" s="6">
        <f t="shared" ref="B16:M16" si="9">B2*85/100</f>
        <v>85</v>
      </c>
      <c r="C16" s="6">
        <f t="shared" si="9"/>
        <v>4.25</v>
      </c>
      <c r="D16" s="6">
        <f t="shared" si="9"/>
        <v>68</v>
      </c>
      <c r="E16" s="6">
        <f t="shared" si="9"/>
        <v>25.5</v>
      </c>
      <c r="F16" s="6">
        <f t="shared" si="9"/>
        <v>59.5</v>
      </c>
      <c r="G16" s="6">
        <f t="shared" si="9"/>
        <v>75.650000000000006</v>
      </c>
      <c r="H16" s="6">
        <f t="shared" si="9"/>
        <v>10.199999999999999</v>
      </c>
      <c r="I16" s="6">
        <f t="shared" si="9"/>
        <v>22.1</v>
      </c>
      <c r="J16" s="6">
        <f t="shared" si="9"/>
        <v>25.5</v>
      </c>
      <c r="K16" s="6">
        <f t="shared" si="9"/>
        <v>30.6</v>
      </c>
      <c r="L16" s="6">
        <f t="shared" si="9"/>
        <v>10.199999999999999</v>
      </c>
      <c r="M16" s="6">
        <f t="shared" si="9"/>
        <v>0</v>
      </c>
      <c r="N16" s="1"/>
    </row>
    <row r="17" spans="1:14" ht="18">
      <c r="A17" s="5" t="s">
        <v>12</v>
      </c>
      <c r="B17" s="6">
        <f t="shared" ref="B17:M17" si="10">B2*90 /100</f>
        <v>90</v>
      </c>
      <c r="C17" s="6">
        <f t="shared" si="10"/>
        <v>4.5</v>
      </c>
      <c r="D17" s="6">
        <f t="shared" si="10"/>
        <v>72</v>
      </c>
      <c r="E17" s="6">
        <f t="shared" si="10"/>
        <v>27</v>
      </c>
      <c r="F17" s="6">
        <f t="shared" si="10"/>
        <v>63</v>
      </c>
      <c r="G17" s="6">
        <f t="shared" si="10"/>
        <v>80.099999999999994</v>
      </c>
      <c r="H17" s="6">
        <f t="shared" si="10"/>
        <v>10.8</v>
      </c>
      <c r="I17" s="6">
        <f t="shared" si="10"/>
        <v>23.4</v>
      </c>
      <c r="J17" s="6">
        <f t="shared" si="10"/>
        <v>27</v>
      </c>
      <c r="K17" s="6">
        <f t="shared" si="10"/>
        <v>32.4</v>
      </c>
      <c r="L17" s="6">
        <f t="shared" si="10"/>
        <v>10.8</v>
      </c>
      <c r="M17" s="6">
        <f t="shared" si="10"/>
        <v>0</v>
      </c>
      <c r="N17" s="1"/>
    </row>
    <row r="18" spans="1:14" ht="18">
      <c r="A18" s="5" t="s">
        <v>13</v>
      </c>
      <c r="B18" s="6">
        <f t="shared" ref="B18:M18" si="11">B2*90/100</f>
        <v>90</v>
      </c>
      <c r="C18" s="6">
        <f t="shared" si="11"/>
        <v>4.5</v>
      </c>
      <c r="D18" s="6">
        <f t="shared" si="11"/>
        <v>72</v>
      </c>
      <c r="E18" s="6">
        <f t="shared" si="11"/>
        <v>27</v>
      </c>
      <c r="F18" s="6">
        <f t="shared" si="11"/>
        <v>63</v>
      </c>
      <c r="G18" s="6">
        <f t="shared" si="11"/>
        <v>80.099999999999994</v>
      </c>
      <c r="H18" s="6">
        <f t="shared" si="11"/>
        <v>10.8</v>
      </c>
      <c r="I18" s="6">
        <f t="shared" si="11"/>
        <v>23.4</v>
      </c>
      <c r="J18" s="6">
        <f t="shared" si="11"/>
        <v>27</v>
      </c>
      <c r="K18" s="6">
        <f t="shared" si="11"/>
        <v>32.4</v>
      </c>
      <c r="L18" s="6">
        <f t="shared" si="11"/>
        <v>10.8</v>
      </c>
      <c r="M18" s="6">
        <f t="shared" si="11"/>
        <v>0</v>
      </c>
      <c r="N18" s="1"/>
    </row>
    <row r="19" spans="1:14" ht="16.5" customHeight="1">
      <c r="A19" s="1" t="s">
        <v>9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"/>
    </row>
    <row r="20" spans="1:14" ht="15.75" customHeight="1">
      <c r="A20" s="5" t="s">
        <v>11</v>
      </c>
      <c r="B20" s="6">
        <f t="shared" ref="B20:M20" si="12">B2*95/100</f>
        <v>95</v>
      </c>
      <c r="C20" s="6">
        <f t="shared" si="12"/>
        <v>4.75</v>
      </c>
      <c r="D20" s="6">
        <f t="shared" si="12"/>
        <v>76</v>
      </c>
      <c r="E20" s="6">
        <f t="shared" si="12"/>
        <v>28.5</v>
      </c>
      <c r="F20" s="6">
        <f t="shared" si="12"/>
        <v>66.5</v>
      </c>
      <c r="G20" s="6">
        <f t="shared" si="12"/>
        <v>84.55</v>
      </c>
      <c r="H20" s="6">
        <f t="shared" si="12"/>
        <v>11.4</v>
      </c>
      <c r="I20" s="6">
        <f t="shared" si="12"/>
        <v>24.7</v>
      </c>
      <c r="J20" s="6">
        <f t="shared" si="12"/>
        <v>28.5</v>
      </c>
      <c r="K20" s="6">
        <f t="shared" si="12"/>
        <v>34.200000000000003</v>
      </c>
      <c r="L20" s="6">
        <f t="shared" si="12"/>
        <v>11.4</v>
      </c>
      <c r="M20" s="6">
        <f t="shared" si="12"/>
        <v>0</v>
      </c>
      <c r="N20" s="1"/>
    </row>
    <row r="21" spans="1:14" ht="12.75" customHeight="1">
      <c r="A21" s="5" t="s">
        <v>12</v>
      </c>
      <c r="B21" s="6">
        <f t="shared" ref="B21:M21" si="13">B2*95/100</f>
        <v>95</v>
      </c>
      <c r="C21" s="6">
        <f t="shared" si="13"/>
        <v>4.75</v>
      </c>
      <c r="D21" s="6">
        <f t="shared" si="13"/>
        <v>76</v>
      </c>
      <c r="E21" s="6">
        <f t="shared" si="13"/>
        <v>28.5</v>
      </c>
      <c r="F21" s="6">
        <f t="shared" si="13"/>
        <v>66.5</v>
      </c>
      <c r="G21" s="6">
        <f t="shared" si="13"/>
        <v>84.55</v>
      </c>
      <c r="H21" s="6">
        <f t="shared" si="13"/>
        <v>11.4</v>
      </c>
      <c r="I21" s="6">
        <f t="shared" si="13"/>
        <v>24.7</v>
      </c>
      <c r="J21" s="6">
        <f t="shared" si="13"/>
        <v>28.5</v>
      </c>
      <c r="K21" s="6">
        <f t="shared" si="13"/>
        <v>34.200000000000003</v>
      </c>
      <c r="L21" s="6">
        <f t="shared" si="13"/>
        <v>11.4</v>
      </c>
      <c r="M21" s="6">
        <f t="shared" si="13"/>
        <v>0</v>
      </c>
      <c r="N21" s="1"/>
    </row>
    <row r="22" spans="1:14" ht="13.5" customHeight="1">
      <c r="A22" s="5" t="s">
        <v>13</v>
      </c>
      <c r="B22" s="6">
        <f t="shared" ref="B22:M22" si="14">B2*97.5/100</f>
        <v>97.5</v>
      </c>
      <c r="C22" s="6">
        <f t="shared" si="14"/>
        <v>4.875</v>
      </c>
      <c r="D22" s="6">
        <f t="shared" si="14"/>
        <v>78</v>
      </c>
      <c r="E22" s="6">
        <f t="shared" si="14"/>
        <v>29.25</v>
      </c>
      <c r="F22" s="6">
        <f t="shared" si="14"/>
        <v>68.25</v>
      </c>
      <c r="G22" s="6">
        <f t="shared" si="14"/>
        <v>86.775000000000006</v>
      </c>
      <c r="H22" s="6">
        <f t="shared" si="14"/>
        <v>11.7</v>
      </c>
      <c r="I22" s="6">
        <f t="shared" si="14"/>
        <v>25.35</v>
      </c>
      <c r="J22" s="6">
        <f t="shared" si="14"/>
        <v>29.25</v>
      </c>
      <c r="K22" s="6">
        <f t="shared" si="14"/>
        <v>35.1</v>
      </c>
      <c r="L22" s="6">
        <f t="shared" si="14"/>
        <v>11.7</v>
      </c>
      <c r="M22" s="6">
        <f t="shared" si="14"/>
        <v>0</v>
      </c>
      <c r="N22" s="1"/>
    </row>
    <row r="23" spans="1:14" ht="18">
      <c r="A23" s="1" t="s">
        <v>10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1"/>
    </row>
    <row r="24" spans="1:14" ht="14.25" customHeight="1">
      <c r="A24" s="5" t="s">
        <v>11</v>
      </c>
      <c r="B24" s="6">
        <f t="shared" ref="B24:M24" si="15">B2*100/100</f>
        <v>100</v>
      </c>
      <c r="C24" s="6">
        <f t="shared" si="15"/>
        <v>5</v>
      </c>
      <c r="D24" s="6">
        <f t="shared" si="15"/>
        <v>80</v>
      </c>
      <c r="E24" s="6">
        <f t="shared" si="15"/>
        <v>30</v>
      </c>
      <c r="F24" s="6">
        <f t="shared" si="15"/>
        <v>70</v>
      </c>
      <c r="G24" s="6">
        <f t="shared" si="15"/>
        <v>89</v>
      </c>
      <c r="H24" s="6">
        <f t="shared" si="15"/>
        <v>12</v>
      </c>
      <c r="I24" s="6">
        <f t="shared" si="15"/>
        <v>26</v>
      </c>
      <c r="J24" s="6">
        <f t="shared" si="15"/>
        <v>30</v>
      </c>
      <c r="K24" s="6">
        <f t="shared" si="15"/>
        <v>36</v>
      </c>
      <c r="L24" s="6">
        <f t="shared" si="15"/>
        <v>12</v>
      </c>
      <c r="M24" s="6">
        <f t="shared" si="15"/>
        <v>0</v>
      </c>
      <c r="N24" s="1"/>
    </row>
    <row r="25" spans="1:14" ht="18">
      <c r="A25" s="5" t="s">
        <v>12</v>
      </c>
      <c r="B25" s="6">
        <f t="shared" ref="B25:M25" si="16">B2*102.5/100</f>
        <v>102.5</v>
      </c>
      <c r="C25" s="6">
        <f t="shared" si="16"/>
        <v>5.125</v>
      </c>
      <c r="D25" s="6">
        <f t="shared" si="16"/>
        <v>82</v>
      </c>
      <c r="E25" s="6">
        <f t="shared" si="16"/>
        <v>30.75</v>
      </c>
      <c r="F25" s="6">
        <f t="shared" si="16"/>
        <v>71.75</v>
      </c>
      <c r="G25" s="6">
        <f t="shared" si="16"/>
        <v>91.224999999999994</v>
      </c>
      <c r="H25" s="6">
        <f t="shared" si="16"/>
        <v>12.3</v>
      </c>
      <c r="I25" s="6">
        <f t="shared" si="16"/>
        <v>26.65</v>
      </c>
      <c r="J25" s="6">
        <f t="shared" si="16"/>
        <v>30.75</v>
      </c>
      <c r="K25" s="6">
        <f t="shared" si="16"/>
        <v>36.9</v>
      </c>
      <c r="L25" s="6">
        <f t="shared" si="16"/>
        <v>12.3</v>
      </c>
      <c r="M25" s="6">
        <f t="shared" si="16"/>
        <v>0</v>
      </c>
      <c r="N25" s="1"/>
    </row>
    <row r="26" spans="1:14" ht="18">
      <c r="A26" s="5" t="s">
        <v>13</v>
      </c>
      <c r="B26" s="6">
        <f t="shared" ref="B26:M26" si="17">B2*105/100</f>
        <v>105</v>
      </c>
      <c r="C26" s="6">
        <f t="shared" si="17"/>
        <v>5.25</v>
      </c>
      <c r="D26" s="6">
        <f t="shared" si="17"/>
        <v>84</v>
      </c>
      <c r="E26" s="6">
        <f t="shared" si="17"/>
        <v>31.5</v>
      </c>
      <c r="F26" s="6">
        <f t="shared" si="17"/>
        <v>73.5</v>
      </c>
      <c r="G26" s="6">
        <f t="shared" si="17"/>
        <v>93.45</v>
      </c>
      <c r="H26" s="6">
        <f t="shared" si="17"/>
        <v>12.6</v>
      </c>
      <c r="I26" s="6">
        <f t="shared" si="17"/>
        <v>27.3</v>
      </c>
      <c r="J26" s="6">
        <f t="shared" si="17"/>
        <v>31.5</v>
      </c>
      <c r="K26" s="6">
        <f t="shared" si="17"/>
        <v>37.799999999999997</v>
      </c>
      <c r="L26" s="6">
        <f t="shared" si="17"/>
        <v>12.6</v>
      </c>
      <c r="M26" s="6">
        <f t="shared" si="17"/>
        <v>0</v>
      </c>
      <c r="N26" s="1"/>
    </row>
    <row r="27" spans="1:14" ht="18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1"/>
    </row>
    <row r="28" spans="1:14" ht="18">
      <c r="A28" s="1" t="s">
        <v>15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1"/>
    </row>
    <row r="29" spans="1:14" ht="18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8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8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8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8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8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8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8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8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8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8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8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8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</sheetData>
  <phoneticPr fontId="0" type="noConversion"/>
  <pageMargins left="0.74803149606299213" right="0.74803149606299213" top="0.98425196850393704" bottom="0.98425196850393704" header="0" footer="0"/>
  <pageSetup paperSize="9" fitToWidth="2" fitToHeight="2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 Jay</dc:creator>
  <cp:lastModifiedBy>Mette Fischer Bach</cp:lastModifiedBy>
  <cp:lastPrinted>2009-05-09T09:42:12Z</cp:lastPrinted>
  <dcterms:created xsi:type="dcterms:W3CDTF">2004-06-22T09:40:59Z</dcterms:created>
  <dcterms:modified xsi:type="dcterms:W3CDTF">2009-05-09T09:42:56Z</dcterms:modified>
</cp:coreProperties>
</file>