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80" windowHeight="934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G23" i="1"/>
  <c r="G22"/>
  <c r="G20"/>
  <c r="G19"/>
  <c r="G17"/>
  <c r="G16"/>
  <c r="G14"/>
  <c r="G13"/>
  <c r="G11"/>
  <c r="G10"/>
  <c r="G8"/>
  <c r="G7"/>
  <c r="C7"/>
  <c r="F23"/>
  <c r="F22"/>
  <c r="F20"/>
  <c r="F19"/>
  <c r="F17"/>
  <c r="F16"/>
  <c r="F14"/>
  <c r="F13"/>
  <c r="F11"/>
  <c r="F10"/>
  <c r="F8"/>
  <c r="F7"/>
  <c r="M23"/>
  <c r="M22"/>
  <c r="M20"/>
  <c r="M19"/>
  <c r="M17"/>
  <c r="M16"/>
  <c r="M14"/>
  <c r="M13"/>
  <c r="M11"/>
  <c r="M10"/>
  <c r="M8"/>
  <c r="M7"/>
  <c r="B10"/>
  <c r="C10"/>
  <c r="D10"/>
  <c r="I10"/>
  <c r="J10"/>
  <c r="L10"/>
  <c r="B14"/>
  <c r="C14"/>
  <c r="D14"/>
  <c r="I14"/>
  <c r="J14"/>
  <c r="L14"/>
  <c r="B19"/>
  <c r="C19"/>
  <c r="D19"/>
  <c r="I19"/>
  <c r="J19"/>
  <c r="L19"/>
  <c r="B23"/>
  <c r="C23"/>
  <c r="D23"/>
  <c r="I23"/>
  <c r="J23"/>
  <c r="L23"/>
  <c r="L22"/>
  <c r="L20"/>
  <c r="L17"/>
  <c r="L16"/>
  <c r="L13"/>
  <c r="L11"/>
  <c r="L8"/>
  <c r="L7"/>
  <c r="B7"/>
  <c r="B8"/>
  <c r="B11"/>
  <c r="B13"/>
  <c r="B16"/>
  <c r="B17"/>
  <c r="B20"/>
  <c r="B22"/>
  <c r="D7"/>
  <c r="I7"/>
  <c r="J7"/>
  <c r="C8"/>
  <c r="D8"/>
  <c r="I8"/>
  <c r="J8"/>
  <c r="C11"/>
  <c r="D11"/>
  <c r="I11"/>
  <c r="J11"/>
  <c r="C13"/>
  <c r="D13"/>
  <c r="I13"/>
  <c r="J13"/>
  <c r="C16"/>
  <c r="D16"/>
  <c r="I16"/>
  <c r="J16"/>
  <c r="C17"/>
  <c r="D17"/>
  <c r="I17"/>
  <c r="J17"/>
  <c r="C20"/>
  <c r="D20"/>
  <c r="I20"/>
  <c r="J20"/>
  <c r="C22"/>
  <c r="D22"/>
  <c r="I22"/>
  <c r="J22"/>
</calcChain>
</file>

<file path=xl/sharedStrings.xml><?xml version="1.0" encoding="utf-8"?>
<sst xmlns="http://schemas.openxmlformats.org/spreadsheetml/2006/main" count="26" uniqueCount="24">
  <si>
    <t>Uge 1</t>
  </si>
  <si>
    <t>Uge 2</t>
  </si>
  <si>
    <t>Uge 3</t>
  </si>
  <si>
    <t>Uge 4</t>
  </si>
  <si>
    <t>Uge 5</t>
  </si>
  <si>
    <t>Uge 6</t>
  </si>
  <si>
    <t>5RM</t>
  </si>
  <si>
    <t>Dips</t>
  </si>
  <si>
    <t>Bænkpres</t>
  </si>
  <si>
    <t>Military Press</t>
  </si>
  <si>
    <t>Lateral raise</t>
  </si>
  <si>
    <t>Squat</t>
  </si>
  <si>
    <t>Dødløft</t>
  </si>
  <si>
    <t>Pullups</t>
  </si>
  <si>
    <t>T-bar rows</t>
  </si>
  <si>
    <t>Hammer curls</t>
  </si>
  <si>
    <t>Bryst, skulder, triceps</t>
  </si>
  <si>
    <t>Ben, ryg, biceps</t>
  </si>
  <si>
    <t>*</t>
  </si>
  <si>
    <t>Rollouts</t>
  </si>
  <si>
    <r>
      <t>Calfraises</t>
    </r>
    <r>
      <rPr>
        <b/>
        <sz val="14"/>
        <color theme="3" tint="0.39997558519241921"/>
        <rFont val="Arial"/>
        <family val="2"/>
      </rPr>
      <t>**</t>
    </r>
  </si>
  <si>
    <r>
      <t>Seated CR</t>
    </r>
    <r>
      <rPr>
        <b/>
        <sz val="14"/>
        <color theme="3" tint="0.39997558519241921"/>
        <rFont val="Arial"/>
        <family val="2"/>
      </rPr>
      <t>**</t>
    </r>
  </si>
  <si>
    <r>
      <rPr>
        <b/>
        <sz val="16"/>
        <color theme="3" tint="0.39997558519241921"/>
        <rFont val="Arial"/>
        <family val="2"/>
      </rPr>
      <t>**</t>
    </r>
    <r>
      <rPr>
        <sz val="12"/>
        <rFont val="Arial"/>
        <family val="2"/>
      </rPr>
      <t>Disse øvelser er opgivet med 10 RM</t>
    </r>
  </si>
  <si>
    <r>
      <rPr>
        <b/>
        <sz val="16"/>
        <color theme="9" tint="-0.249977111117893"/>
        <rFont val="Arial"/>
        <family val="2"/>
      </rPr>
      <t>*</t>
    </r>
    <r>
      <rPr>
        <sz val="12"/>
        <rFont val="Arial"/>
        <family val="2"/>
      </rPr>
      <t>I disse øvelser kan ikke fastlægges en progression, der følger de andre øvelser.</t>
    </r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</si>
</sst>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theme="3" tint="0.39997558519241921"/>
      <name val="Arial"/>
      <family val="2"/>
    </font>
    <font>
      <b/>
      <sz val="16"/>
      <color theme="3" tint="0.39997558519241921"/>
      <name val="Arial"/>
      <family val="2"/>
    </font>
    <font>
      <b/>
      <sz val="16"/>
      <color theme="9" tint="-0.249977111117893"/>
      <name val="Arial"/>
      <family val="2"/>
    </font>
    <font>
      <b/>
      <sz val="14"/>
      <color theme="9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1" fontId="2" fillId="0" borderId="2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3" fillId="0" borderId="3" xfId="0" applyFont="1" applyBorder="1"/>
    <xf numFmtId="0" fontId="0" fillId="0" borderId="0" xfId="0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4" fillId="0" borderId="0" xfId="0" applyFont="1" applyBorder="1"/>
    <xf numFmtId="0" fontId="1" fillId="0" borderId="0" xfId="0" applyFont="1" applyBorder="1"/>
    <xf numFmtId="0" fontId="3" fillId="0" borderId="3" xfId="0" applyFont="1" applyFill="1" applyBorder="1" applyAlignment="1">
      <alignment horizontal="center"/>
    </xf>
    <xf numFmtId="1" fontId="3" fillId="0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E43"/>
  <sheetViews>
    <sheetView tabSelected="1" zoomScaleNormal="100" workbookViewId="0">
      <selection activeCell="E26" sqref="E26"/>
    </sheetView>
  </sheetViews>
  <sheetFormatPr defaultRowHeight="12.75"/>
  <cols>
    <col min="1" max="1" width="7.5703125" bestFit="1" customWidth="1"/>
    <col min="2" max="2" width="12.5703125" bestFit="1" customWidth="1"/>
    <col min="3" max="3" width="16" bestFit="1" customWidth="1"/>
    <col min="4" max="4" width="14.7109375" bestFit="1" customWidth="1"/>
    <col min="5" max="5" width="6.28515625" bestFit="1" customWidth="1"/>
    <col min="6" max="6" width="14" bestFit="1" customWidth="1"/>
    <col min="7" max="7" width="14.7109375" bestFit="1" customWidth="1"/>
    <col min="8" max="8" width="7.5703125" bestFit="1" customWidth="1"/>
    <col min="9" max="9" width="7.7109375" bestFit="1" customWidth="1"/>
    <col min="10" max="10" width="9.28515625" bestFit="1" customWidth="1"/>
    <col min="11" max="11" width="9.5703125" bestFit="1" customWidth="1"/>
    <col min="12" max="12" width="14.5703125" bestFit="1" customWidth="1"/>
    <col min="13" max="13" width="16.5703125" bestFit="1" customWidth="1"/>
    <col min="14" max="14" width="10.42578125" bestFit="1" customWidth="1"/>
  </cols>
  <sheetData>
    <row r="1" spans="1:83" ht="15" customHeight="1">
      <c r="B1" s="22" t="s">
        <v>16</v>
      </c>
      <c r="C1" s="22"/>
      <c r="D1" s="22"/>
      <c r="E1" s="22"/>
      <c r="F1" s="22"/>
      <c r="G1" s="22"/>
      <c r="I1" s="22" t="s">
        <v>17</v>
      </c>
      <c r="J1" s="22"/>
      <c r="K1" s="22"/>
      <c r="L1" s="22"/>
      <c r="M1" s="22"/>
      <c r="N1" s="22"/>
      <c r="O1" s="2"/>
    </row>
    <row r="2" spans="1:83" ht="15" customHeight="1">
      <c r="B2" s="23"/>
      <c r="C2" s="23"/>
      <c r="D2" s="23"/>
      <c r="E2" s="23"/>
      <c r="F2" s="23"/>
      <c r="G2" s="23"/>
      <c r="H2" s="4"/>
      <c r="I2" s="22"/>
      <c r="J2" s="22"/>
      <c r="K2" s="22"/>
      <c r="L2" s="22"/>
      <c r="M2" s="22"/>
      <c r="N2" s="22"/>
      <c r="O2" s="2"/>
    </row>
    <row r="3" spans="1:83" ht="18">
      <c r="A3" s="7"/>
      <c r="B3" s="6" t="s">
        <v>8</v>
      </c>
      <c r="C3" s="6" t="s">
        <v>9</v>
      </c>
      <c r="D3" s="6" t="s">
        <v>10</v>
      </c>
      <c r="E3" s="6" t="s">
        <v>7</v>
      </c>
      <c r="F3" s="6" t="s">
        <v>20</v>
      </c>
      <c r="G3" s="6" t="s">
        <v>21</v>
      </c>
      <c r="H3" s="12"/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6" t="s">
        <v>19</v>
      </c>
      <c r="O3" s="16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</row>
    <row r="4" spans="1:83" ht="18">
      <c r="A4" s="8" t="s">
        <v>6</v>
      </c>
      <c r="B4" s="5">
        <v>100</v>
      </c>
      <c r="C4" s="5">
        <v>40</v>
      </c>
      <c r="D4" s="5">
        <v>15</v>
      </c>
      <c r="E4" s="24" t="s">
        <v>18</v>
      </c>
      <c r="F4" s="5">
        <v>300</v>
      </c>
      <c r="G4" s="5">
        <v>60</v>
      </c>
      <c r="H4" s="13"/>
      <c r="I4" s="5">
        <v>100</v>
      </c>
      <c r="J4" s="5">
        <v>110</v>
      </c>
      <c r="K4" s="24" t="s">
        <v>18</v>
      </c>
      <c r="L4" s="5">
        <v>80</v>
      </c>
      <c r="M4" s="5">
        <v>15</v>
      </c>
      <c r="N4" s="24" t="s">
        <v>18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</row>
    <row r="5" spans="1:83" s="4" customFormat="1" ht="15">
      <c r="A5" s="7"/>
      <c r="B5" s="7"/>
      <c r="C5" s="7"/>
      <c r="D5" s="7"/>
      <c r="E5" s="7"/>
      <c r="F5" s="7"/>
      <c r="G5" s="7"/>
      <c r="H5" s="13"/>
      <c r="I5" s="7"/>
      <c r="J5" s="7"/>
      <c r="K5" s="7"/>
      <c r="L5" s="7"/>
      <c r="M5" s="7"/>
      <c r="N5" s="7"/>
    </row>
    <row r="6" spans="1:83" s="4" customFormat="1" ht="16.5" thickBot="1">
      <c r="A6" s="15" t="s">
        <v>0</v>
      </c>
      <c r="B6" s="20"/>
      <c r="C6" s="20"/>
      <c r="D6" s="20"/>
      <c r="E6" s="20"/>
      <c r="F6" s="20"/>
      <c r="G6" s="20"/>
      <c r="H6" s="12"/>
      <c r="I6" s="20"/>
      <c r="J6" s="20"/>
      <c r="K6" s="20"/>
      <c r="L6" s="20"/>
      <c r="M6" s="20"/>
      <c r="N6" s="20"/>
    </row>
    <row r="7" spans="1:83" ht="15">
      <c r="A7" s="9">
        <v>1</v>
      </c>
      <c r="B7" s="10">
        <f>B4*80/100</f>
        <v>80</v>
      </c>
      <c r="C7" s="10">
        <f>C4*80/100</f>
        <v>32</v>
      </c>
      <c r="D7" s="10">
        <f>D4*80/100</f>
        <v>12</v>
      </c>
      <c r="E7" s="10"/>
      <c r="F7" s="10">
        <f>F4*80/100</f>
        <v>240</v>
      </c>
      <c r="G7" s="10">
        <f>G4*80/100</f>
        <v>48</v>
      </c>
      <c r="H7" s="14"/>
      <c r="I7" s="10">
        <f>I4*80/100</f>
        <v>80</v>
      </c>
      <c r="J7" s="10">
        <f>J4*80/100</f>
        <v>88</v>
      </c>
      <c r="K7" s="10"/>
      <c r="L7" s="10">
        <f>L4*80/100</f>
        <v>64</v>
      </c>
      <c r="M7" s="10">
        <f>M4*80/100</f>
        <v>12</v>
      </c>
      <c r="N7" s="10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</row>
    <row r="8" spans="1:83" ht="15">
      <c r="A8" s="9">
        <v>2</v>
      </c>
      <c r="B8" s="11">
        <f>B4*80/100</f>
        <v>80</v>
      </c>
      <c r="C8" s="11">
        <f>C4*80/100</f>
        <v>32</v>
      </c>
      <c r="D8" s="11">
        <f>D4*80/100</f>
        <v>12</v>
      </c>
      <c r="E8" s="11"/>
      <c r="F8" s="11">
        <f>F4*80/100</f>
        <v>240</v>
      </c>
      <c r="G8" s="11">
        <f>G4*80/100</f>
        <v>48</v>
      </c>
      <c r="H8" s="14"/>
      <c r="I8" s="11">
        <f>I4*80/100</f>
        <v>80</v>
      </c>
      <c r="J8" s="11">
        <f>J4*80/100</f>
        <v>88</v>
      </c>
      <c r="K8" s="11"/>
      <c r="L8" s="11">
        <f>L4*80/100</f>
        <v>64</v>
      </c>
      <c r="M8" s="11">
        <f>M4*80/100</f>
        <v>12</v>
      </c>
      <c r="N8" s="11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</row>
    <row r="9" spans="1:83" s="18" customFormat="1" ht="16.5" thickBot="1">
      <c r="A9" s="15" t="s">
        <v>1</v>
      </c>
      <c r="B9" s="21"/>
      <c r="C9" s="21"/>
      <c r="D9" s="21"/>
      <c r="E9" s="21"/>
      <c r="F9" s="21"/>
      <c r="G9" s="21"/>
      <c r="H9" s="17"/>
      <c r="I9" s="21"/>
      <c r="J9" s="21"/>
      <c r="K9" s="21"/>
      <c r="L9" s="21"/>
      <c r="M9" s="21"/>
      <c r="N9" s="21"/>
    </row>
    <row r="10" spans="1:83" ht="15">
      <c r="A10" s="9">
        <v>1</v>
      </c>
      <c r="B10" s="10">
        <f>B4*85/100</f>
        <v>85</v>
      </c>
      <c r="C10" s="10">
        <f>C4*85/100</f>
        <v>34</v>
      </c>
      <c r="D10" s="10">
        <f>D4*85/100</f>
        <v>12.75</v>
      </c>
      <c r="E10" s="10"/>
      <c r="F10" s="10">
        <f>F4*85/100</f>
        <v>255</v>
      </c>
      <c r="G10" s="10">
        <f>G4*85/100</f>
        <v>51</v>
      </c>
      <c r="H10" s="14"/>
      <c r="I10" s="10">
        <f>I4*85/100</f>
        <v>85</v>
      </c>
      <c r="J10" s="10">
        <f>J4*85/100</f>
        <v>93.5</v>
      </c>
      <c r="K10" s="10"/>
      <c r="L10" s="10">
        <f>L4*85/100</f>
        <v>68</v>
      </c>
      <c r="M10" s="10">
        <f>M4*85/100</f>
        <v>12.75</v>
      </c>
      <c r="N10" s="10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</row>
    <row r="11" spans="1:83" ht="15">
      <c r="A11" s="9">
        <v>2</v>
      </c>
      <c r="B11" s="11">
        <f>B4*85/100</f>
        <v>85</v>
      </c>
      <c r="C11" s="11">
        <f>C4*85/100</f>
        <v>34</v>
      </c>
      <c r="D11" s="11">
        <f>D4*85/100</f>
        <v>12.75</v>
      </c>
      <c r="E11" s="11"/>
      <c r="F11" s="11">
        <f>F4*85/100</f>
        <v>255</v>
      </c>
      <c r="G11" s="11">
        <f>G4*85/100</f>
        <v>51</v>
      </c>
      <c r="H11" s="14"/>
      <c r="I11" s="11">
        <f>I4*85/100</f>
        <v>85</v>
      </c>
      <c r="J11" s="11">
        <f>J4*85/100</f>
        <v>93.5</v>
      </c>
      <c r="K11" s="11"/>
      <c r="L11" s="11">
        <f>L4*85/100</f>
        <v>68</v>
      </c>
      <c r="M11" s="11">
        <f>M4*85/100</f>
        <v>12.75</v>
      </c>
      <c r="N11" s="11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</row>
    <row r="12" spans="1:83" s="18" customFormat="1" ht="16.5" thickBot="1">
      <c r="A12" s="15" t="s">
        <v>2</v>
      </c>
      <c r="B12" s="21"/>
      <c r="C12" s="21"/>
      <c r="D12" s="21"/>
      <c r="E12" s="21"/>
      <c r="F12" s="21"/>
      <c r="G12" s="21"/>
      <c r="H12" s="17"/>
      <c r="I12" s="21"/>
      <c r="J12" s="21"/>
      <c r="K12" s="21"/>
      <c r="L12" s="21"/>
      <c r="M12" s="21"/>
      <c r="N12" s="21"/>
    </row>
    <row r="13" spans="1:83" ht="15">
      <c r="A13" s="9">
        <v>1</v>
      </c>
      <c r="B13" s="10">
        <f>B4*90 /100</f>
        <v>90</v>
      </c>
      <c r="C13" s="10">
        <f>C4*90 /100</f>
        <v>36</v>
      </c>
      <c r="D13" s="10">
        <f>D4*90 /100</f>
        <v>13.5</v>
      </c>
      <c r="E13" s="10"/>
      <c r="F13" s="10">
        <f>F4*90 /100</f>
        <v>270</v>
      </c>
      <c r="G13" s="10">
        <f>G4*90 /100</f>
        <v>54</v>
      </c>
      <c r="H13" s="14"/>
      <c r="I13" s="10">
        <f>I4*90 /100</f>
        <v>90</v>
      </c>
      <c r="J13" s="10">
        <f>J4*90 /100</f>
        <v>99</v>
      </c>
      <c r="K13" s="10"/>
      <c r="L13" s="10">
        <f>L4*90 /100</f>
        <v>72</v>
      </c>
      <c r="M13" s="10">
        <f>M4*90 /100</f>
        <v>13.5</v>
      </c>
      <c r="N13" s="10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</row>
    <row r="14" spans="1:83" ht="15">
      <c r="A14" s="9">
        <v>2</v>
      </c>
      <c r="B14" s="11">
        <f>B4*90/100</f>
        <v>90</v>
      </c>
      <c r="C14" s="11">
        <f>C4*90/100</f>
        <v>36</v>
      </c>
      <c r="D14" s="11">
        <f>D4*90/100</f>
        <v>13.5</v>
      </c>
      <c r="E14" s="11"/>
      <c r="F14" s="11">
        <f>F4*90/100</f>
        <v>270</v>
      </c>
      <c r="G14" s="11">
        <f>G4*90/100</f>
        <v>54</v>
      </c>
      <c r="H14" s="14"/>
      <c r="I14" s="11">
        <f>I4*90/100</f>
        <v>90</v>
      </c>
      <c r="J14" s="11">
        <f>J4*90/100</f>
        <v>99</v>
      </c>
      <c r="K14" s="11"/>
      <c r="L14" s="11">
        <f>L4*90/100</f>
        <v>72</v>
      </c>
      <c r="M14" s="11">
        <f>M4*90/100</f>
        <v>13.5</v>
      </c>
      <c r="N14" s="11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</row>
    <row r="15" spans="1:83" s="4" customFormat="1" ht="16.5" thickBot="1">
      <c r="A15" s="15" t="s">
        <v>3</v>
      </c>
      <c r="B15" s="20"/>
      <c r="C15" s="20"/>
      <c r="D15" s="20"/>
      <c r="E15" s="20"/>
      <c r="F15" s="20"/>
      <c r="G15" s="20"/>
      <c r="H15" s="12"/>
      <c r="I15" s="20"/>
      <c r="J15" s="20"/>
      <c r="K15" s="20"/>
      <c r="L15" s="20"/>
      <c r="M15" s="20"/>
      <c r="N15" s="20"/>
    </row>
    <row r="16" spans="1:83" ht="15">
      <c r="A16" s="9">
        <v>1</v>
      </c>
      <c r="B16" s="10">
        <f>B4*95/100</f>
        <v>95</v>
      </c>
      <c r="C16" s="10">
        <f>C4*95/100</f>
        <v>38</v>
      </c>
      <c r="D16" s="10">
        <f>D4*95/100</f>
        <v>14.25</v>
      </c>
      <c r="E16" s="10"/>
      <c r="F16" s="10">
        <f>F4*95/100</f>
        <v>285</v>
      </c>
      <c r="G16" s="10">
        <f>G4*95/100</f>
        <v>57</v>
      </c>
      <c r="H16" s="14"/>
      <c r="I16" s="10">
        <f>I4*95/100</f>
        <v>95</v>
      </c>
      <c r="J16" s="10">
        <f>J4*95/100</f>
        <v>104.5</v>
      </c>
      <c r="K16" s="10"/>
      <c r="L16" s="10">
        <f>L4*95/100</f>
        <v>76</v>
      </c>
      <c r="M16" s="10">
        <f>M4*95/100</f>
        <v>14.25</v>
      </c>
      <c r="N16" s="10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</row>
    <row r="17" spans="1:83" ht="15">
      <c r="A17" s="9">
        <v>2</v>
      </c>
      <c r="B17" s="11">
        <f>B4*95/100</f>
        <v>95</v>
      </c>
      <c r="C17" s="11">
        <f>C4*95/100</f>
        <v>38</v>
      </c>
      <c r="D17" s="11">
        <f>D4*95/100</f>
        <v>14.25</v>
      </c>
      <c r="E17" s="11"/>
      <c r="F17" s="11">
        <f>F4*95/100</f>
        <v>285</v>
      </c>
      <c r="G17" s="11">
        <f>G4*95/100</f>
        <v>57</v>
      </c>
      <c r="H17" s="14"/>
      <c r="I17" s="11">
        <f>I4*95/100</f>
        <v>95</v>
      </c>
      <c r="J17" s="11">
        <f>J4*95/100</f>
        <v>104.5</v>
      </c>
      <c r="K17" s="11"/>
      <c r="L17" s="11">
        <f>L4*95/100</f>
        <v>76</v>
      </c>
      <c r="M17" s="11">
        <f>M4*95/100</f>
        <v>14.25</v>
      </c>
      <c r="N17" s="11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</row>
    <row r="18" spans="1:83" s="18" customFormat="1" ht="16.5" thickBot="1">
      <c r="A18" s="15" t="s">
        <v>4</v>
      </c>
      <c r="B18" s="21"/>
      <c r="C18" s="21"/>
      <c r="D18" s="21"/>
      <c r="E18" s="21"/>
      <c r="F18" s="21"/>
      <c r="G18" s="21"/>
      <c r="H18" s="17"/>
      <c r="I18" s="21"/>
      <c r="J18" s="21"/>
      <c r="K18" s="21"/>
      <c r="L18" s="21"/>
      <c r="M18" s="21"/>
      <c r="N18" s="21"/>
    </row>
    <row r="19" spans="1:83" ht="15">
      <c r="A19" s="9">
        <v>1</v>
      </c>
      <c r="B19" s="10">
        <f>B4*97.5/100</f>
        <v>97.5</v>
      </c>
      <c r="C19" s="10">
        <f>C4*97.5/100</f>
        <v>39</v>
      </c>
      <c r="D19" s="10">
        <f>D4*97.5/100</f>
        <v>14.625</v>
      </c>
      <c r="E19" s="10"/>
      <c r="F19" s="10">
        <f>F4*97.5/100</f>
        <v>292.5</v>
      </c>
      <c r="G19" s="10">
        <f>G4*97.5/100</f>
        <v>58.5</v>
      </c>
      <c r="H19" s="14"/>
      <c r="I19" s="10">
        <f>I4*97.5/100</f>
        <v>97.5</v>
      </c>
      <c r="J19" s="10">
        <f>J4*97.5/100</f>
        <v>107.25</v>
      </c>
      <c r="K19" s="10"/>
      <c r="L19" s="10">
        <f>L4*97.5/100</f>
        <v>78</v>
      </c>
      <c r="M19" s="10">
        <f>M4*97.5/100</f>
        <v>14.625</v>
      </c>
      <c r="N19" s="10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</row>
    <row r="20" spans="1:83" ht="15">
      <c r="A20" s="9">
        <v>2</v>
      </c>
      <c r="B20" s="11">
        <f>B4*100/100</f>
        <v>100</v>
      </c>
      <c r="C20" s="11">
        <f>C4*100/100</f>
        <v>40</v>
      </c>
      <c r="D20" s="11">
        <f>D4*100/100</f>
        <v>15</v>
      </c>
      <c r="E20" s="11"/>
      <c r="F20" s="11">
        <f>F4*100/100</f>
        <v>300</v>
      </c>
      <c r="G20" s="11">
        <f>G4*100/100</f>
        <v>60</v>
      </c>
      <c r="H20" s="14"/>
      <c r="I20" s="11">
        <f>I4*100/100</f>
        <v>100</v>
      </c>
      <c r="J20" s="11">
        <f>J4*100/100</f>
        <v>110</v>
      </c>
      <c r="K20" s="11"/>
      <c r="L20" s="11">
        <f>L4*100/100</f>
        <v>80</v>
      </c>
      <c r="M20" s="11">
        <f>M4*100/100</f>
        <v>15</v>
      </c>
      <c r="N20" s="11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</row>
    <row r="21" spans="1:83" s="18" customFormat="1" ht="16.5" thickBot="1">
      <c r="A21" s="15" t="s">
        <v>5</v>
      </c>
      <c r="B21" s="21"/>
      <c r="C21" s="21"/>
      <c r="D21" s="21"/>
      <c r="E21" s="21"/>
      <c r="F21" s="21"/>
      <c r="G21" s="21"/>
      <c r="H21" s="17"/>
      <c r="I21" s="21"/>
      <c r="J21" s="21"/>
      <c r="K21" s="21"/>
      <c r="L21" s="21"/>
      <c r="M21" s="21"/>
      <c r="N21" s="21"/>
    </row>
    <row r="22" spans="1:83" ht="15">
      <c r="A22" s="9">
        <v>1</v>
      </c>
      <c r="B22" s="10">
        <f>B4*102.5/100</f>
        <v>102.5</v>
      </c>
      <c r="C22" s="10">
        <f>C4*102.5/100</f>
        <v>41</v>
      </c>
      <c r="D22" s="10">
        <f>D4*102.5/100</f>
        <v>15.375</v>
      </c>
      <c r="E22" s="10"/>
      <c r="F22" s="10">
        <f>F4*102.5/100</f>
        <v>307.5</v>
      </c>
      <c r="G22" s="10">
        <f>G4*102.5/100</f>
        <v>61.5</v>
      </c>
      <c r="H22" s="14"/>
      <c r="I22" s="10">
        <f>I4*102.5/100</f>
        <v>102.5</v>
      </c>
      <c r="J22" s="10">
        <f>J4*102.5/100</f>
        <v>112.75</v>
      </c>
      <c r="K22" s="10"/>
      <c r="L22" s="10">
        <f>L4*102.5/100</f>
        <v>82</v>
      </c>
      <c r="M22" s="10">
        <f>M4*102.5/100</f>
        <v>15.375</v>
      </c>
      <c r="N22" s="10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</row>
    <row r="23" spans="1:83" ht="15">
      <c r="A23" s="9">
        <v>2</v>
      </c>
      <c r="B23" s="11">
        <f>B4*105/100</f>
        <v>105</v>
      </c>
      <c r="C23" s="11">
        <f>C4*105/100</f>
        <v>42</v>
      </c>
      <c r="D23" s="11">
        <f>D4*105/100</f>
        <v>15.75</v>
      </c>
      <c r="E23" s="11"/>
      <c r="F23" s="11">
        <f>F4*105/100</f>
        <v>315</v>
      </c>
      <c r="G23" s="11">
        <f>G4*105/100</f>
        <v>63</v>
      </c>
      <c r="H23" s="14"/>
      <c r="I23" s="11">
        <f>I4*105/100</f>
        <v>105</v>
      </c>
      <c r="J23" s="11">
        <f>J4*105/100</f>
        <v>115.5</v>
      </c>
      <c r="K23" s="11"/>
      <c r="L23" s="11">
        <f>L4*105/100</f>
        <v>84</v>
      </c>
      <c r="M23" s="11">
        <f>M4*105/100</f>
        <v>15.75</v>
      </c>
      <c r="N23" s="11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</row>
    <row r="24" spans="1:83" ht="18">
      <c r="A24" s="3"/>
      <c r="B24" s="1"/>
      <c r="C24" s="1"/>
      <c r="D24" s="1"/>
      <c r="E24" s="1"/>
      <c r="F24" s="1"/>
      <c r="G24" s="1"/>
      <c r="H24" s="19"/>
      <c r="I24" s="1"/>
      <c r="J24" s="1"/>
      <c r="K24" s="1"/>
      <c r="L24" s="1"/>
      <c r="M24" s="1"/>
      <c r="N24" s="1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</row>
    <row r="25" spans="1:83" ht="20.25">
      <c r="A25" s="3"/>
      <c r="B25" s="3" t="s">
        <v>23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83" ht="20.25">
      <c r="A26" s="3"/>
      <c r="B26" s="3" t="s">
        <v>22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83" ht="18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83" ht="1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83" ht="18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83" ht="18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83" ht="18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83" ht="18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8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8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8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8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8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8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2">
    <mergeCell ref="I1:N2"/>
    <mergeCell ref="B1:G2"/>
  </mergeCells>
  <phoneticPr fontId="0" type="noConversion"/>
  <pageMargins left="0.75" right="0.75" top="1" bottom="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 Jay</dc:creator>
  <cp:lastModifiedBy>sope23</cp:lastModifiedBy>
  <cp:lastPrinted>2009-03-17T18:47:19Z</cp:lastPrinted>
  <dcterms:created xsi:type="dcterms:W3CDTF">2004-06-22T09:40:59Z</dcterms:created>
  <dcterms:modified xsi:type="dcterms:W3CDTF">2009-05-13T18:35:58Z</dcterms:modified>
</cp:coreProperties>
</file>