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8120" windowHeight="11760"/>
  </bookViews>
  <sheets>
    <sheet name="Ark1" sheetId="1" r:id="rId1"/>
    <sheet name="Ark2" sheetId="2" r:id="rId2"/>
    <sheet name="Ark3" sheetId="3" r:id="rId3"/>
  </sheets>
  <definedNames>
    <definedName name="_xlnm.Print_Area" localSheetId="0">'Ark1'!$A$1:$P$81</definedName>
  </definedNames>
  <calcPr calcId="125725"/>
</workbook>
</file>

<file path=xl/calcChain.xml><?xml version="1.0" encoding="utf-8"?>
<calcChain xmlns="http://schemas.openxmlformats.org/spreadsheetml/2006/main">
  <c r="H68" i="1"/>
  <c r="H66"/>
  <c r="P60"/>
  <c r="M60"/>
  <c r="P68"/>
  <c r="P78"/>
  <c r="M78"/>
  <c r="P76"/>
  <c r="M76"/>
  <c r="M72"/>
  <c r="P62"/>
  <c r="M62"/>
  <c r="M68"/>
  <c r="P66"/>
  <c r="M66"/>
  <c r="L74"/>
  <c r="I74"/>
  <c r="L72"/>
  <c r="I72"/>
  <c r="L66"/>
  <c r="I66"/>
  <c r="I64"/>
  <c r="L60"/>
  <c r="I60"/>
  <c r="H74"/>
  <c r="H70"/>
  <c r="H72"/>
  <c r="E74"/>
  <c r="A62"/>
  <c r="E78"/>
  <c r="E72"/>
  <c r="E70"/>
  <c r="A72"/>
  <c r="C3"/>
  <c r="C7"/>
  <c r="A74"/>
  <c r="E68"/>
  <c r="A68"/>
  <c r="A66"/>
  <c r="I62"/>
  <c r="E60"/>
  <c r="A64"/>
  <c r="A60"/>
  <c r="C5"/>
  <c r="M70"/>
  <c r="I68"/>
  <c r="C10"/>
  <c r="C9"/>
  <c r="C8"/>
  <c r="C6"/>
  <c r="C4"/>
  <c r="D60" l="1"/>
  <c r="D74"/>
  <c r="P72"/>
  <c r="P70"/>
  <c r="L68"/>
  <c r="L62"/>
  <c r="H62"/>
  <c r="D72"/>
  <c r="D66"/>
  <c r="L64"/>
  <c r="H60"/>
  <c r="D68"/>
  <c r="D64"/>
  <c r="D62"/>
</calcChain>
</file>

<file path=xl/sharedStrings.xml><?xml version="1.0" encoding="utf-8"?>
<sst xmlns="http://schemas.openxmlformats.org/spreadsheetml/2006/main" count="94" uniqueCount="56">
  <si>
    <t>Squat</t>
  </si>
  <si>
    <t>Dips</t>
  </si>
  <si>
    <t>Pullups</t>
  </si>
  <si>
    <t>BB Curls</t>
  </si>
  <si>
    <t>Military</t>
  </si>
  <si>
    <t>Calf raises</t>
  </si>
  <si>
    <t>BOR</t>
  </si>
  <si>
    <t>DB hammercurls</t>
  </si>
  <si>
    <t>Loading cyclus</t>
  </si>
  <si>
    <t>Uge 3</t>
  </si>
  <si>
    <t>Aktuel loading</t>
  </si>
  <si>
    <t>BW</t>
  </si>
  <si>
    <t>Uge 6</t>
  </si>
  <si>
    <t>Uge 5</t>
  </si>
  <si>
    <t>Uge 4</t>
  </si>
  <si>
    <t>Uge 2</t>
  </si>
  <si>
    <t>Uge 1</t>
  </si>
  <si>
    <t>Uge 7</t>
  </si>
  <si>
    <t>Uge 8</t>
  </si>
  <si>
    <t>Uge 9</t>
  </si>
  <si>
    <t>DEKON</t>
  </si>
  <si>
    <t>DB curls</t>
  </si>
  <si>
    <t>Triceps</t>
  </si>
  <si>
    <t>Biceps</t>
  </si>
  <si>
    <t>Target</t>
  </si>
  <si>
    <t>Ez-curls</t>
  </si>
  <si>
    <t>RM</t>
  </si>
  <si>
    <t>Bryst</t>
  </si>
  <si>
    <t>BB bp</t>
  </si>
  <si>
    <t>DB inc bp</t>
  </si>
  <si>
    <t>Cable flies</t>
  </si>
  <si>
    <t>Skulder</t>
  </si>
  <si>
    <t>DB Shrugs</t>
  </si>
  <si>
    <t>Pushdown</t>
  </si>
  <si>
    <t>Ryg</t>
  </si>
  <si>
    <t>RDL</t>
  </si>
  <si>
    <t>Ben</t>
  </si>
  <si>
    <t>Mave</t>
  </si>
  <si>
    <t>Dag 1 (Bryst - Skulder - Triceps)</t>
  </si>
  <si>
    <t>Rear lat raise</t>
  </si>
  <si>
    <t>Dag 2 (Ben, Ryg - Biceps - Mave)</t>
  </si>
  <si>
    <t>Plank</t>
  </si>
  <si>
    <t>BB inc bp</t>
  </si>
  <si>
    <t xml:space="preserve">   3xMAX</t>
  </si>
  <si>
    <t>DB bp</t>
  </si>
  <si>
    <t>DB inc flies</t>
  </si>
  <si>
    <t>DB shoulder press</t>
  </si>
  <si>
    <t>Lean away lat raise</t>
  </si>
  <si>
    <t>CG bp</t>
  </si>
  <si>
    <t>Alm DL</t>
  </si>
  <si>
    <t>DB row</t>
  </si>
  <si>
    <t>Dag 3 (Bryst, Skulder - Triceps)</t>
  </si>
  <si>
    <t>Face Pulls</t>
  </si>
  <si>
    <t>Cable crunch</t>
  </si>
  <si>
    <t>Dag 4 (Bryst - Ryg - Biceps - Mave)</t>
  </si>
  <si>
    <t>3x15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</si>
</sst>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name val="Arial"/>
    </font>
    <font>
      <b/>
      <sz val="10"/>
      <name val="Arial"/>
      <family val="2"/>
    </font>
    <font>
      <sz val="8"/>
      <name val="Arial"/>
    </font>
    <font>
      <b/>
      <sz val="11"/>
      <name val="Arial"/>
      <family val="2"/>
    </font>
    <font>
      <i/>
      <sz val="11"/>
      <name val="Arial"/>
      <family val="2"/>
    </font>
    <font>
      <u/>
      <sz val="11"/>
      <color indexed="12"/>
      <name val="Arial"/>
    </font>
    <font>
      <sz val="11"/>
      <name val="Arial"/>
      <family val="2"/>
    </font>
    <font>
      <u/>
      <sz val="11"/>
      <color indexed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61">
    <xf numFmtId="0" fontId="0" fillId="0" borderId="0" xfId="0"/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Border="1"/>
    <xf numFmtId="9" fontId="0" fillId="0" borderId="0" xfId="0" applyNumberFormat="1"/>
    <xf numFmtId="0" fontId="0" fillId="0" borderId="2" xfId="0" applyBorder="1" applyAlignment="1">
      <alignment horizontal="right"/>
    </xf>
    <xf numFmtId="0" fontId="4" fillId="0" borderId="0" xfId="0" applyFont="1" applyAlignment="1">
      <alignment horizontal="right"/>
    </xf>
    <xf numFmtId="0" fontId="3" fillId="0" borderId="1" xfId="0" applyFont="1" applyBorder="1"/>
    <xf numFmtId="164" fontId="4" fillId="0" borderId="0" xfId="0" applyNumberFormat="1" applyFont="1" applyBorder="1" applyAlignment="1">
      <alignment horizontal="right"/>
    </xf>
    <xf numFmtId="164" fontId="4" fillId="0" borderId="3" xfId="0" applyNumberFormat="1" applyFont="1" applyBorder="1" applyAlignment="1">
      <alignment horizontal="right"/>
    </xf>
    <xf numFmtId="164" fontId="4" fillId="0" borderId="4" xfId="0" applyNumberFormat="1" applyFont="1" applyBorder="1"/>
    <xf numFmtId="164" fontId="4" fillId="0" borderId="4" xfId="0" applyNumberFormat="1" applyFont="1" applyBorder="1" applyAlignment="1">
      <alignment horizontal="right"/>
    </xf>
    <xf numFmtId="164" fontId="4" fillId="0" borderId="2" xfId="0" applyNumberFormat="1" applyFont="1" applyBorder="1" applyAlignment="1">
      <alignment horizontal="right"/>
    </xf>
    <xf numFmtId="164" fontId="4" fillId="0" borderId="1" xfId="0" applyNumberFormat="1" applyFont="1" applyBorder="1" applyAlignment="1">
      <alignment horizontal="right"/>
    </xf>
    <xf numFmtId="164" fontId="0" fillId="0" borderId="0" xfId="0" applyNumberFormat="1" applyBorder="1" applyAlignment="1">
      <alignment horizontal="right"/>
    </xf>
    <xf numFmtId="164" fontId="4" fillId="0" borderId="5" xfId="0" applyNumberFormat="1" applyFont="1" applyBorder="1" applyAlignment="1">
      <alignment horizontal="right"/>
    </xf>
    <xf numFmtId="164" fontId="4" fillId="0" borderId="0" xfId="0" applyNumberFormat="1" applyFont="1" applyBorder="1"/>
    <xf numFmtId="0" fontId="3" fillId="0" borderId="0" xfId="0" applyFont="1" applyBorder="1"/>
    <xf numFmtId="0" fontId="0" fillId="0" borderId="0" xfId="0" applyAlignment="1">
      <alignment horizontal="center"/>
    </xf>
    <xf numFmtId="9" fontId="0" fillId="0" borderId="0" xfId="0" applyNumberFormat="1" applyFill="1" applyBorder="1"/>
    <xf numFmtId="0" fontId="3" fillId="2" borderId="6" xfId="0" applyFont="1" applyFill="1" applyBorder="1"/>
    <xf numFmtId="0" fontId="3" fillId="2" borderId="0" xfId="0" applyFont="1" applyFill="1" applyBorder="1"/>
    <xf numFmtId="0" fontId="3" fillId="2" borderId="7" xfId="0" applyFont="1" applyFill="1" applyBorder="1"/>
    <xf numFmtId="0" fontId="3" fillId="2" borderId="7" xfId="0" quotePrefix="1" applyFont="1" applyFill="1" applyBorder="1"/>
    <xf numFmtId="0" fontId="3" fillId="3" borderId="6" xfId="0" applyFont="1" applyFill="1" applyBorder="1"/>
    <xf numFmtId="0" fontId="3" fillId="3" borderId="7" xfId="0" applyFont="1" applyFill="1" applyBorder="1"/>
    <xf numFmtId="0" fontId="3" fillId="3" borderId="8" xfId="0" applyFont="1" applyFill="1" applyBorder="1"/>
    <xf numFmtId="0" fontId="3" fillId="4" borderId="7" xfId="0" applyFont="1" applyFill="1" applyBorder="1"/>
    <xf numFmtId="0" fontId="3" fillId="5" borderId="6" xfId="0" applyFont="1" applyFill="1" applyBorder="1"/>
    <xf numFmtId="0" fontId="3" fillId="5" borderId="7" xfId="0" applyFont="1" applyFill="1" applyBorder="1"/>
    <xf numFmtId="0" fontId="0" fillId="0" borderId="0" xfId="0" applyFill="1"/>
    <xf numFmtId="0" fontId="3" fillId="6" borderId="7" xfId="0" applyFont="1" applyFill="1" applyBorder="1"/>
    <xf numFmtId="0" fontId="3" fillId="6" borderId="8" xfId="0" applyFont="1" applyFill="1" applyBorder="1"/>
    <xf numFmtId="0" fontId="3" fillId="7" borderId="6" xfId="0" applyFont="1" applyFill="1" applyBorder="1"/>
    <xf numFmtId="0" fontId="3" fillId="7" borderId="7" xfId="0" applyFont="1" applyFill="1" applyBorder="1"/>
    <xf numFmtId="0" fontId="3" fillId="8" borderId="6" xfId="0" applyFont="1" applyFill="1" applyBorder="1"/>
    <xf numFmtId="0" fontId="3" fillId="8" borderId="7" xfId="0" applyFont="1" applyFill="1" applyBorder="1"/>
    <xf numFmtId="0" fontId="3" fillId="8" borderId="8" xfId="0" applyFont="1" applyFill="1" applyBorder="1"/>
    <xf numFmtId="0" fontId="3" fillId="0" borderId="9" xfId="0" applyFont="1" applyBorder="1"/>
    <xf numFmtId="0" fontId="0" fillId="0" borderId="10" xfId="0" applyBorder="1" applyAlignment="1">
      <alignment horizontal="right"/>
    </xf>
    <xf numFmtId="0" fontId="0" fillId="0" borderId="10" xfId="0" applyBorder="1"/>
    <xf numFmtId="0" fontId="0" fillId="0" borderId="11" xfId="0" applyBorder="1"/>
    <xf numFmtId="0" fontId="4" fillId="0" borderId="12" xfId="0" applyFont="1" applyBorder="1"/>
    <xf numFmtId="0" fontId="3" fillId="0" borderId="13" xfId="0" applyFont="1" applyBorder="1" applyAlignment="1">
      <alignment horizontal="right"/>
    </xf>
    <xf numFmtId="0" fontId="0" fillId="2" borderId="12" xfId="0" applyFill="1" applyBorder="1"/>
    <xf numFmtId="0" fontId="0" fillId="0" borderId="15" xfId="0" applyBorder="1" applyAlignment="1">
      <alignment horizontal="right"/>
    </xf>
    <xf numFmtId="0" fontId="0" fillId="0" borderId="13" xfId="0" applyBorder="1"/>
    <xf numFmtId="0" fontId="0" fillId="3" borderId="12" xfId="0" applyFill="1" applyBorder="1"/>
    <xf numFmtId="9" fontId="0" fillId="9" borderId="1" xfId="0" applyNumberFormat="1" applyFill="1" applyBorder="1"/>
    <xf numFmtId="0" fontId="0" fillId="9" borderId="13" xfId="0" applyFill="1" applyBorder="1" applyAlignment="1">
      <alignment horizontal="right"/>
    </xf>
    <xf numFmtId="0" fontId="0" fillId="9" borderId="16" xfId="0" applyFill="1" applyBorder="1" applyAlignment="1">
      <alignment horizontal="right"/>
    </xf>
    <xf numFmtId="0" fontId="3" fillId="0" borderId="6" xfId="0" applyFont="1" applyFill="1" applyBorder="1"/>
    <xf numFmtId="0" fontId="3" fillId="0" borderId="7" xfId="0" applyFont="1" applyFill="1" applyBorder="1"/>
    <xf numFmtId="0" fontId="0" fillId="0" borderId="0" xfId="0" applyFill="1" applyBorder="1" applyAlignment="1">
      <alignment horizontal="right"/>
    </xf>
    <xf numFmtId="164" fontId="4" fillId="0" borderId="4" xfId="0" applyNumberFormat="1" applyFont="1" applyFill="1" applyBorder="1"/>
    <xf numFmtId="164" fontId="4" fillId="0" borderId="4" xfId="0" applyNumberFormat="1" applyFont="1" applyFill="1" applyBorder="1" applyAlignment="1">
      <alignment horizontal="right"/>
    </xf>
    <xf numFmtId="0" fontId="3" fillId="0" borderId="8" xfId="0" applyFont="1" applyFill="1" applyBorder="1"/>
    <xf numFmtId="0" fontId="0" fillId="0" borderId="1" xfId="0" applyFill="1" applyBorder="1" applyAlignment="1">
      <alignment horizontal="right"/>
    </xf>
    <xf numFmtId="164" fontId="4" fillId="0" borderId="5" xfId="0" applyNumberFormat="1" applyFont="1" applyFill="1" applyBorder="1" applyAlignment="1">
      <alignment horizontal="right"/>
    </xf>
    <xf numFmtId="164" fontId="4" fillId="0" borderId="2" xfId="0" applyNumberFormat="1" applyFont="1" applyFill="1" applyBorder="1" applyAlignment="1">
      <alignment horizontal="right"/>
    </xf>
    <xf numFmtId="164" fontId="4" fillId="0" borderId="0" xfId="0" applyNumberFormat="1" applyFont="1" applyFill="1" applyBorder="1"/>
    <xf numFmtId="164" fontId="4" fillId="0" borderId="0" xfId="0" applyNumberFormat="1" applyFont="1" applyFill="1" applyBorder="1" applyAlignment="1">
      <alignment horizontal="right"/>
    </xf>
    <xf numFmtId="164" fontId="4" fillId="0" borderId="1" xfId="0" applyNumberFormat="1" applyFont="1" applyFill="1" applyBorder="1" applyAlignment="1">
      <alignment horizontal="right"/>
    </xf>
    <xf numFmtId="0" fontId="0" fillId="0" borderId="10" xfId="0" applyBorder="1" applyAlignment="1">
      <alignment horizontal="left"/>
    </xf>
    <xf numFmtId="0" fontId="0" fillId="7" borderId="0" xfId="0" applyFill="1" applyBorder="1" applyAlignment="1">
      <alignment horizontal="left"/>
    </xf>
    <xf numFmtId="0" fontId="4" fillId="0" borderId="0" xfId="0" applyFont="1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3" fillId="3" borderId="0" xfId="0" applyFont="1" applyFill="1" applyBorder="1" applyAlignment="1">
      <alignment horizontal="left"/>
    </xf>
    <xf numFmtId="0" fontId="0" fillId="7" borderId="15" xfId="0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0" fillId="6" borderId="0" xfId="0" applyFill="1" applyBorder="1" applyAlignment="1">
      <alignment horizontal="left"/>
    </xf>
    <xf numFmtId="0" fontId="0" fillId="8" borderId="0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4" borderId="0" xfId="0" applyFill="1" applyBorder="1"/>
    <xf numFmtId="0" fontId="0" fillId="4" borderId="0" xfId="0" applyFill="1" applyBorder="1" applyAlignment="1"/>
    <xf numFmtId="0" fontId="3" fillId="0" borderId="10" xfId="0" applyFont="1" applyBorder="1"/>
    <xf numFmtId="0" fontId="4" fillId="0" borderId="0" xfId="0" applyFont="1" applyBorder="1"/>
    <xf numFmtId="0" fontId="0" fillId="2" borderId="0" xfId="0" applyFill="1" applyBorder="1"/>
    <xf numFmtId="0" fontId="0" fillId="5" borderId="0" xfId="0" applyFill="1" applyBorder="1"/>
    <xf numFmtId="0" fontId="0" fillId="3" borderId="0" xfId="0" applyFill="1" applyBorder="1"/>
    <xf numFmtId="0" fontId="0" fillId="6" borderId="0" xfId="0" applyFill="1" applyBorder="1"/>
    <xf numFmtId="0" fontId="0" fillId="6" borderId="15" xfId="0" applyFill="1" applyBorder="1"/>
    <xf numFmtId="0" fontId="0" fillId="7" borderId="0" xfId="0" applyFill="1" applyBorder="1"/>
    <xf numFmtId="0" fontId="0" fillId="7" borderId="15" xfId="0" applyFill="1" applyBorder="1"/>
    <xf numFmtId="0" fontId="0" fillId="8" borderId="0" xfId="0" applyFill="1" applyBorder="1"/>
    <xf numFmtId="0" fontId="3" fillId="2" borderId="2" xfId="0" applyFont="1" applyFill="1" applyBorder="1"/>
    <xf numFmtId="0" fontId="3" fillId="3" borderId="2" xfId="0" applyFont="1" applyFill="1" applyBorder="1"/>
    <xf numFmtId="0" fontId="3" fillId="3" borderId="0" xfId="0" applyFont="1" applyFill="1" applyBorder="1"/>
    <xf numFmtId="0" fontId="3" fillId="3" borderId="1" xfId="0" applyFont="1" applyFill="1" applyBorder="1"/>
    <xf numFmtId="0" fontId="3" fillId="4" borderId="0" xfId="0" applyFont="1" applyFill="1" applyBorder="1"/>
    <xf numFmtId="0" fontId="3" fillId="8" borderId="2" xfId="0" applyFont="1" applyFill="1" applyBorder="1"/>
    <xf numFmtId="0" fontId="3" fillId="8" borderId="0" xfId="0" applyFont="1" applyFill="1" applyBorder="1"/>
    <xf numFmtId="0" fontId="3" fillId="8" borderId="1" xfId="0" applyFont="1" applyFill="1" applyBorder="1"/>
    <xf numFmtId="0" fontId="6" fillId="6" borderId="12" xfId="0" applyFont="1" applyFill="1" applyBorder="1"/>
    <xf numFmtId="0" fontId="3" fillId="5" borderId="2" xfId="0" applyFont="1" applyFill="1" applyBorder="1"/>
    <xf numFmtId="0" fontId="3" fillId="5" borderId="0" xfId="0" applyFont="1" applyFill="1" applyBorder="1"/>
    <xf numFmtId="0" fontId="3" fillId="6" borderId="0" xfId="0" applyFont="1" applyFill="1" applyBorder="1"/>
    <xf numFmtId="0" fontId="3" fillId="6" borderId="1" xfId="0" applyFont="1" applyFill="1" applyBorder="1"/>
    <xf numFmtId="0" fontId="3" fillId="7" borderId="2" xfId="0" applyFont="1" applyFill="1" applyBorder="1"/>
    <xf numFmtId="0" fontId="3" fillId="7" borderId="0" xfId="0" applyFont="1" applyFill="1" applyBorder="1"/>
    <xf numFmtId="0" fontId="3" fillId="0" borderId="2" xfId="0" applyFont="1" applyFill="1" applyBorder="1"/>
    <xf numFmtId="0" fontId="3" fillId="0" borderId="0" xfId="0" applyFont="1" applyFill="1" applyBorder="1"/>
    <xf numFmtId="0" fontId="3" fillId="0" borderId="1" xfId="0" applyFont="1" applyFill="1" applyBorder="1"/>
    <xf numFmtId="0" fontId="0" fillId="0" borderId="0" xfId="0" applyAlignment="1"/>
    <xf numFmtId="0" fontId="7" fillId="0" borderId="0" xfId="1" applyFont="1" applyAlignment="1" applyProtection="1"/>
    <xf numFmtId="0" fontId="3" fillId="10" borderId="7" xfId="0" applyFont="1" applyFill="1" applyBorder="1"/>
    <xf numFmtId="0" fontId="3" fillId="10" borderId="0" xfId="0" applyFont="1" applyFill="1" applyBorder="1"/>
    <xf numFmtId="0" fontId="3" fillId="10" borderId="8" xfId="0" applyFont="1" applyFill="1" applyBorder="1"/>
    <xf numFmtId="0" fontId="3" fillId="10" borderId="1" xfId="0" applyFont="1" applyFill="1" applyBorder="1"/>
    <xf numFmtId="164" fontId="4" fillId="0" borderId="5" xfId="0" applyNumberFormat="1" applyFont="1" applyBorder="1"/>
    <xf numFmtId="0" fontId="3" fillId="6" borderId="6" xfId="0" applyFont="1" applyFill="1" applyBorder="1"/>
    <xf numFmtId="0" fontId="3" fillId="6" borderId="2" xfId="0" applyFont="1" applyFill="1" applyBorder="1"/>
    <xf numFmtId="0" fontId="0" fillId="0" borderId="1" xfId="0" applyBorder="1"/>
    <xf numFmtId="0" fontId="6" fillId="8" borderId="12" xfId="0" applyFont="1" applyFill="1" applyBorder="1"/>
    <xf numFmtId="0" fontId="3" fillId="4" borderId="8" xfId="0" applyFont="1" applyFill="1" applyBorder="1"/>
    <xf numFmtId="0" fontId="3" fillId="4" borderId="1" xfId="0" applyFont="1" applyFill="1" applyBorder="1"/>
    <xf numFmtId="0" fontId="6" fillId="0" borderId="2" xfId="0" applyFont="1" applyBorder="1" applyAlignment="1">
      <alignment horizontal="right"/>
    </xf>
    <xf numFmtId="0" fontId="6" fillId="0" borderId="0" xfId="0" applyFont="1" applyBorder="1" applyAlignment="1">
      <alignment horizontal="right"/>
    </xf>
    <xf numFmtId="0" fontId="6" fillId="0" borderId="2" xfId="0" applyFont="1" applyBorder="1" applyAlignment="1">
      <alignment horizontal="center"/>
    </xf>
    <xf numFmtId="0" fontId="6" fillId="2" borderId="12" xfId="0" applyFont="1" applyFill="1" applyBorder="1"/>
    <xf numFmtId="0" fontId="6" fillId="2" borderId="0" xfId="0" applyFont="1" applyFill="1" applyBorder="1" applyAlignment="1">
      <alignment horizontal="left"/>
    </xf>
    <xf numFmtId="0" fontId="6" fillId="0" borderId="0" xfId="0" applyFont="1" applyAlignment="1">
      <alignment horizontal="center"/>
    </xf>
    <xf numFmtId="0" fontId="6" fillId="9" borderId="13" xfId="0" applyFont="1" applyFill="1" applyBorder="1" applyAlignment="1">
      <alignment horizontal="right"/>
    </xf>
    <xf numFmtId="0" fontId="3" fillId="2" borderId="0" xfId="0" quotePrefix="1" applyFont="1" applyFill="1" applyBorder="1"/>
    <xf numFmtId="0" fontId="6" fillId="5" borderId="12" xfId="0" applyFont="1" applyFill="1" applyBorder="1"/>
    <xf numFmtId="0" fontId="6" fillId="7" borderId="12" xfId="0" applyFont="1" applyFill="1" applyBorder="1"/>
    <xf numFmtId="0" fontId="6" fillId="4" borderId="12" xfId="0" applyFont="1" applyFill="1" applyBorder="1"/>
    <xf numFmtId="0" fontId="6" fillId="3" borderId="12" xfId="0" applyFont="1" applyFill="1" applyBorder="1"/>
    <xf numFmtId="0" fontId="6" fillId="8" borderId="14" xfId="0" applyFont="1" applyFill="1" applyBorder="1"/>
    <xf numFmtId="0" fontId="0" fillId="8" borderId="15" xfId="0" applyFill="1" applyBorder="1"/>
    <xf numFmtId="0" fontId="0" fillId="8" borderId="15" xfId="0" applyFill="1" applyBorder="1" applyAlignment="1">
      <alignment horizontal="left"/>
    </xf>
    <xf numFmtId="0" fontId="6" fillId="8" borderId="0" xfId="0" applyFont="1" applyFill="1" applyBorder="1" applyAlignment="1">
      <alignment horizontal="left"/>
    </xf>
    <xf numFmtId="0" fontId="0" fillId="8" borderId="0" xfId="0" applyFill="1" applyBorder="1" applyAlignment="1">
      <alignment horizontal="left"/>
    </xf>
    <xf numFmtId="0" fontId="6" fillId="8" borderId="15" xfId="0" applyFont="1" applyFill="1" applyBorder="1" applyAlignment="1">
      <alignment horizontal="left"/>
    </xf>
    <xf numFmtId="0" fontId="0" fillId="8" borderId="15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6" fillId="5" borderId="0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0" borderId="10" xfId="0" applyBorder="1" applyAlignment="1">
      <alignment horizontal="left"/>
    </xf>
    <xf numFmtId="0" fontId="4" fillId="0" borderId="0" xfId="0" applyFont="1" applyBorder="1" applyAlignment="1">
      <alignment horizontal="left"/>
    </xf>
    <xf numFmtId="0" fontId="6" fillId="4" borderId="0" xfId="0" applyFont="1" applyFill="1" applyBorder="1" applyAlignment="1"/>
    <xf numFmtId="0" fontId="0" fillId="4" borderId="0" xfId="0" applyFill="1" applyBorder="1" applyAlignment="1"/>
    <xf numFmtId="0" fontId="0" fillId="7" borderId="0" xfId="0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3" borderId="0" xfId="0" applyFont="1" applyFill="1" applyBorder="1" applyAlignment="1">
      <alignment horizontal="left"/>
    </xf>
    <xf numFmtId="0" fontId="3" fillId="5" borderId="0" xfId="0" applyFont="1" applyFill="1" applyBorder="1" applyAlignment="1">
      <alignment horizontal="left"/>
    </xf>
    <xf numFmtId="0" fontId="3" fillId="8" borderId="0" xfId="0" applyFont="1" applyFill="1" applyBorder="1" applyAlignment="1">
      <alignment horizontal="left"/>
    </xf>
    <xf numFmtId="0" fontId="6" fillId="6" borderId="0" xfId="0" applyFont="1" applyFill="1" applyBorder="1" applyAlignment="1">
      <alignment horizontal="left"/>
    </xf>
    <xf numFmtId="0" fontId="0" fillId="6" borderId="0" xfId="0" applyFill="1" applyBorder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8" borderId="15" xfId="0" applyFont="1" applyFill="1" applyBorder="1" applyAlignment="1">
      <alignment horizontal="left"/>
    </xf>
    <xf numFmtId="0" fontId="3" fillId="7" borderId="0" xfId="0" applyFont="1" applyFill="1" applyBorder="1" applyAlignment="1">
      <alignment horizontal="left"/>
    </xf>
    <xf numFmtId="0" fontId="3" fillId="4" borderId="0" xfId="0" applyFont="1" applyFill="1" applyBorder="1" applyAlignment="1">
      <alignment horizontal="left"/>
    </xf>
    <xf numFmtId="0" fontId="3" fillId="6" borderId="15" xfId="0" applyFont="1" applyFill="1" applyBorder="1" applyAlignment="1">
      <alignment horizontal="left"/>
    </xf>
    <xf numFmtId="0" fontId="3" fillId="7" borderId="15" xfId="0" applyFont="1" applyFill="1" applyBorder="1" applyAlignment="1">
      <alignment horizontal="left"/>
    </xf>
    <xf numFmtId="0" fontId="3" fillId="6" borderId="0" xfId="0" applyFont="1" applyFill="1" applyBorder="1" applyAlignment="1">
      <alignment horizontal="left"/>
    </xf>
    <xf numFmtId="0" fontId="0" fillId="3" borderId="0" xfId="0" applyFill="1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1"/>
  <sheetViews>
    <sheetView tabSelected="1" zoomScale="75" zoomScaleNormal="75" workbookViewId="0">
      <selection activeCell="P58" sqref="P58"/>
    </sheetView>
  </sheetViews>
  <sheetFormatPr defaultRowHeight="14.25"/>
  <cols>
    <col min="1" max="1" width="18.75" customWidth="1"/>
    <col min="2" max="2" width="2.5" customWidth="1"/>
    <col min="3" max="3" width="8.25" style="1" customWidth="1"/>
    <col min="4" max="4" width="7" style="1" bestFit="1" customWidth="1"/>
    <col min="5" max="5" width="18.625" customWidth="1"/>
    <col min="6" max="6" width="2.5" customWidth="1"/>
    <col min="7" max="7" width="9.75" customWidth="1"/>
    <col min="8" max="8" width="8.625" customWidth="1"/>
    <col min="9" max="9" width="18.625" customWidth="1"/>
    <col min="10" max="10" width="2.5" customWidth="1"/>
    <col min="11" max="11" width="8.25" style="1" bestFit="1" customWidth="1"/>
    <col min="12" max="12" width="7" style="1" bestFit="1" customWidth="1"/>
    <col min="13" max="13" width="18.75" customWidth="1"/>
    <col min="14" max="14" width="2.375" customWidth="1"/>
    <col min="15" max="15" width="8.125" style="1" customWidth="1"/>
    <col min="16" max="16" width="9.125" customWidth="1"/>
    <col min="17" max="17" width="15" bestFit="1" customWidth="1"/>
  </cols>
  <sheetData>
    <row r="1" spans="1:16">
      <c r="C1" s="106"/>
      <c r="D1" s="105"/>
      <c r="E1" s="106"/>
      <c r="F1" s="105"/>
      <c r="G1" s="105"/>
      <c r="H1" s="105"/>
      <c r="I1" s="105"/>
      <c r="J1" s="105"/>
    </row>
    <row r="2" spans="1:16" ht="15.75" thickBot="1">
      <c r="A2" s="8" t="s">
        <v>8</v>
      </c>
      <c r="B2" s="8"/>
      <c r="C2" s="49">
        <v>0.05</v>
      </c>
      <c r="D2" s="19"/>
      <c r="E2" s="19"/>
      <c r="F2" s="19"/>
      <c r="G2" s="19"/>
      <c r="H2" s="19"/>
      <c r="I2" s="19"/>
      <c r="J2" s="19"/>
    </row>
    <row r="3" spans="1:16">
      <c r="A3" t="s">
        <v>16</v>
      </c>
      <c r="C3" s="5">
        <f>1-($C$2*5)</f>
        <v>0.75</v>
      </c>
      <c r="D3" s="123"/>
      <c r="E3" s="19"/>
      <c r="F3" s="19"/>
      <c r="G3" s="19"/>
      <c r="H3" s="19"/>
      <c r="I3" s="19"/>
      <c r="J3" s="19"/>
    </row>
    <row r="4" spans="1:16">
      <c r="A4" t="s">
        <v>15</v>
      </c>
      <c r="C4" s="5">
        <f>1-($C$2*4)</f>
        <v>0.8</v>
      </c>
      <c r="D4" s="123"/>
      <c r="E4" s="19"/>
      <c r="F4" s="19"/>
      <c r="G4" s="19"/>
      <c r="H4" s="19"/>
      <c r="I4" s="19"/>
      <c r="J4" s="19"/>
    </row>
    <row r="5" spans="1:16">
      <c r="A5" t="s">
        <v>9</v>
      </c>
      <c r="C5" s="5">
        <f>1-($C$2*3)</f>
        <v>0.85</v>
      </c>
      <c r="D5" s="123"/>
      <c r="E5" s="19"/>
      <c r="F5" s="19"/>
      <c r="G5" s="19"/>
      <c r="H5" s="19"/>
      <c r="I5" s="19"/>
      <c r="J5" s="19"/>
    </row>
    <row r="6" spans="1:16">
      <c r="A6" t="s">
        <v>14</v>
      </c>
      <c r="C6" s="5">
        <f>1-($C$2*2)</f>
        <v>0.9</v>
      </c>
      <c r="D6" s="123"/>
      <c r="E6" s="19"/>
      <c r="F6" s="19"/>
      <c r="G6" s="19"/>
      <c r="H6" s="19"/>
      <c r="I6" s="19"/>
      <c r="J6" s="19"/>
    </row>
    <row r="7" spans="1:16">
      <c r="A7" t="s">
        <v>13</v>
      </c>
      <c r="C7" s="5">
        <f>1-($C$2)</f>
        <v>0.95</v>
      </c>
      <c r="D7" s="123"/>
      <c r="E7" s="19"/>
      <c r="F7" s="19"/>
      <c r="G7" s="19"/>
      <c r="H7" s="19"/>
      <c r="I7" s="19"/>
      <c r="J7" s="19"/>
    </row>
    <row r="8" spans="1:16">
      <c r="A8" t="s">
        <v>12</v>
      </c>
      <c r="C8" s="5">
        <f>1</f>
        <v>1</v>
      </c>
      <c r="D8" s="123"/>
      <c r="E8" s="19"/>
      <c r="F8" s="19"/>
      <c r="G8" s="19"/>
      <c r="H8" s="19"/>
      <c r="I8" s="19"/>
      <c r="J8" s="19"/>
    </row>
    <row r="9" spans="1:16">
      <c r="A9" t="s">
        <v>17</v>
      </c>
      <c r="C9" s="5">
        <f>1</f>
        <v>1</v>
      </c>
      <c r="D9" s="123"/>
      <c r="E9" s="19"/>
      <c r="F9" s="19"/>
      <c r="G9" s="19"/>
      <c r="H9" s="19"/>
      <c r="I9" s="19"/>
      <c r="J9" s="19"/>
    </row>
    <row r="10" spans="1:16">
      <c r="A10" t="s">
        <v>18</v>
      </c>
      <c r="C10" s="5">
        <f>1+($C$2)</f>
        <v>1.05</v>
      </c>
      <c r="D10" s="123"/>
      <c r="E10" s="19"/>
      <c r="F10" s="19"/>
      <c r="G10" s="19"/>
      <c r="H10" s="19"/>
      <c r="I10" s="19"/>
      <c r="J10" s="19"/>
    </row>
    <row r="11" spans="1:16">
      <c r="A11" t="s">
        <v>19</v>
      </c>
      <c r="C11" s="7" t="s">
        <v>20</v>
      </c>
      <c r="D11" s="19"/>
      <c r="E11" s="19"/>
      <c r="F11" s="19"/>
      <c r="G11" s="19"/>
      <c r="H11" s="19"/>
      <c r="I11" s="19"/>
      <c r="J11" s="19"/>
    </row>
    <row r="12" spans="1:16">
      <c r="C12" s="7"/>
      <c r="D12" s="19"/>
      <c r="E12" s="19"/>
      <c r="F12" s="19"/>
      <c r="G12" s="19"/>
      <c r="H12" s="19"/>
      <c r="I12" s="19"/>
      <c r="J12" s="19"/>
    </row>
    <row r="13" spans="1:16">
      <c r="C13"/>
      <c r="D13" s="19"/>
      <c r="E13" s="19"/>
      <c r="F13" s="19"/>
      <c r="G13" s="19"/>
      <c r="H13" s="19"/>
      <c r="I13" s="19"/>
      <c r="J13" s="19"/>
    </row>
    <row r="14" spans="1:16" ht="15.75" thickBot="1">
      <c r="A14" s="8" t="s">
        <v>10</v>
      </c>
      <c r="B14" s="8"/>
      <c r="C14" s="49">
        <v>0.75</v>
      </c>
      <c r="D14" s="19"/>
      <c r="E14" s="19"/>
      <c r="F14" s="19"/>
      <c r="G14" s="19"/>
      <c r="H14" s="19"/>
      <c r="I14" s="19"/>
      <c r="J14" s="19"/>
    </row>
    <row r="16" spans="1:16" ht="15">
      <c r="A16" s="39" t="s">
        <v>27</v>
      </c>
      <c r="B16" s="77"/>
      <c r="C16" s="40"/>
      <c r="D16" s="40"/>
      <c r="E16" s="41"/>
      <c r="F16" s="41"/>
      <c r="G16" s="41"/>
      <c r="H16" s="41"/>
      <c r="I16" s="41"/>
      <c r="J16" s="41"/>
      <c r="K16" s="40"/>
      <c r="L16" s="40"/>
      <c r="M16" s="41"/>
      <c r="N16" s="41"/>
      <c r="O16" s="40"/>
      <c r="P16" s="42" t="s">
        <v>26</v>
      </c>
    </row>
    <row r="17" spans="1:18" ht="15">
      <c r="A17" s="43" t="s">
        <v>24</v>
      </c>
      <c r="B17" s="78"/>
      <c r="C17" s="141"/>
      <c r="D17" s="141"/>
      <c r="E17" s="141"/>
      <c r="F17" s="141"/>
      <c r="G17" s="141"/>
      <c r="H17" s="141"/>
      <c r="I17" s="141"/>
      <c r="J17" s="66"/>
      <c r="K17" s="2"/>
      <c r="L17" s="2"/>
      <c r="M17" s="4"/>
      <c r="N17" s="4"/>
      <c r="O17" s="4"/>
      <c r="P17" s="44"/>
    </row>
    <row r="18" spans="1:18" ht="15">
      <c r="A18" s="45" t="s">
        <v>27</v>
      </c>
      <c r="B18" s="79"/>
      <c r="C18" s="137"/>
      <c r="D18" s="137"/>
      <c r="E18" s="137"/>
      <c r="F18" s="137"/>
      <c r="G18" s="137"/>
      <c r="H18" s="137"/>
      <c r="I18" s="137"/>
      <c r="J18" s="68"/>
      <c r="K18" s="2"/>
      <c r="L18" s="2"/>
      <c r="M18" s="145" t="s">
        <v>28</v>
      </c>
      <c r="N18" s="145"/>
      <c r="O18" s="145"/>
      <c r="P18" s="50">
        <v>52.5</v>
      </c>
    </row>
    <row r="19" spans="1:18" ht="15">
      <c r="A19" s="45" t="s">
        <v>27</v>
      </c>
      <c r="B19" s="79"/>
      <c r="C19" s="137"/>
      <c r="D19" s="137"/>
      <c r="E19" s="137"/>
      <c r="F19" s="137"/>
      <c r="G19" s="137"/>
      <c r="H19" s="137"/>
      <c r="I19" s="137"/>
      <c r="J19" s="68"/>
      <c r="K19" s="2"/>
      <c r="L19" s="2"/>
      <c r="M19" s="145" t="s">
        <v>42</v>
      </c>
      <c r="N19" s="145"/>
      <c r="O19" s="145"/>
      <c r="P19" s="50">
        <v>42.5</v>
      </c>
    </row>
    <row r="20" spans="1:18" ht="15">
      <c r="A20" s="45" t="s">
        <v>27</v>
      </c>
      <c r="B20" s="79"/>
      <c r="C20" s="137"/>
      <c r="D20" s="137"/>
      <c r="E20" s="137"/>
      <c r="F20" s="137"/>
      <c r="G20" s="137"/>
      <c r="H20" s="137"/>
      <c r="I20" s="137"/>
      <c r="J20" s="68"/>
      <c r="K20" s="2"/>
      <c r="L20" s="2"/>
      <c r="M20" s="145" t="s">
        <v>30</v>
      </c>
      <c r="N20" s="145"/>
      <c r="O20" s="145"/>
      <c r="P20" s="50">
        <v>20</v>
      </c>
    </row>
    <row r="21" spans="1:18" ht="15">
      <c r="A21" s="45" t="s">
        <v>27</v>
      </c>
      <c r="B21" s="79"/>
      <c r="C21" s="137"/>
      <c r="D21" s="137"/>
      <c r="E21" s="137"/>
      <c r="F21" s="137"/>
      <c r="G21" s="137"/>
      <c r="H21" s="137"/>
      <c r="I21" s="137"/>
      <c r="J21" s="68"/>
      <c r="K21" s="2"/>
      <c r="L21" s="2"/>
      <c r="M21" s="145" t="s">
        <v>29</v>
      </c>
      <c r="N21" s="145"/>
      <c r="O21" s="145"/>
      <c r="P21" s="50">
        <v>18</v>
      </c>
    </row>
    <row r="22" spans="1:18" ht="15">
      <c r="A22" s="121" t="s">
        <v>27</v>
      </c>
      <c r="B22" s="79"/>
      <c r="C22" s="122"/>
      <c r="D22" s="68"/>
      <c r="E22" s="68"/>
      <c r="F22" s="68"/>
      <c r="G22" s="68"/>
      <c r="H22" s="68"/>
      <c r="I22" s="68"/>
      <c r="J22" s="68"/>
      <c r="K22" s="2"/>
      <c r="L22" s="2"/>
      <c r="M22" s="71" t="s">
        <v>44</v>
      </c>
      <c r="N22" s="71"/>
      <c r="O22" s="71"/>
      <c r="P22" s="50">
        <v>20</v>
      </c>
    </row>
    <row r="23" spans="1:18" ht="15">
      <c r="A23" s="45" t="s">
        <v>27</v>
      </c>
      <c r="B23" s="79"/>
      <c r="C23" s="137"/>
      <c r="D23" s="137"/>
      <c r="E23" s="137"/>
      <c r="F23" s="137"/>
      <c r="G23" s="137"/>
      <c r="H23" s="137"/>
      <c r="I23" s="137"/>
      <c r="J23" s="68"/>
      <c r="K23" s="46"/>
      <c r="L23" s="46"/>
      <c r="M23" s="145" t="s">
        <v>45</v>
      </c>
      <c r="N23" s="145"/>
      <c r="O23" s="145"/>
      <c r="P23" s="51">
        <v>16</v>
      </c>
    </row>
    <row r="24" spans="1:18" ht="15">
      <c r="A24" s="39" t="s">
        <v>36</v>
      </c>
      <c r="B24" s="77"/>
      <c r="C24" s="140"/>
      <c r="D24" s="140"/>
      <c r="E24" s="140"/>
      <c r="F24" s="140"/>
      <c r="G24" s="140"/>
      <c r="H24" s="140"/>
      <c r="I24" s="140"/>
      <c r="J24" s="64"/>
      <c r="K24" s="40"/>
      <c r="L24" s="40"/>
      <c r="M24" s="41"/>
      <c r="N24" s="41"/>
      <c r="O24" s="41"/>
      <c r="P24" s="42"/>
    </row>
    <row r="25" spans="1:18">
      <c r="A25" s="43" t="s">
        <v>24</v>
      </c>
      <c r="B25" s="78"/>
      <c r="C25" s="141"/>
      <c r="D25" s="141"/>
      <c r="E25" s="141"/>
      <c r="F25" s="141"/>
      <c r="G25" s="141"/>
      <c r="H25" s="141"/>
      <c r="I25" s="141"/>
      <c r="J25" s="66"/>
      <c r="K25" s="2"/>
      <c r="L25" s="2"/>
      <c r="M25" s="4"/>
      <c r="N25" s="4"/>
      <c r="O25" s="4"/>
      <c r="P25" s="47"/>
    </row>
    <row r="26" spans="1:18" ht="15">
      <c r="A26" s="126" t="s">
        <v>36</v>
      </c>
      <c r="B26" s="80"/>
      <c r="C26" s="138"/>
      <c r="D26" s="139"/>
      <c r="E26" s="139"/>
      <c r="F26" s="139"/>
      <c r="G26" s="139"/>
      <c r="H26" s="139"/>
      <c r="I26" s="139"/>
      <c r="J26" s="74"/>
      <c r="K26" s="2"/>
      <c r="L26" s="2"/>
      <c r="M26" s="147" t="s">
        <v>0</v>
      </c>
      <c r="N26" s="147"/>
      <c r="O26" s="147"/>
      <c r="P26" s="50">
        <v>50</v>
      </c>
    </row>
    <row r="27" spans="1:18" ht="15">
      <c r="A27" s="126" t="s">
        <v>36</v>
      </c>
      <c r="B27" s="80"/>
      <c r="C27" s="138"/>
      <c r="D27" s="139"/>
      <c r="E27" s="139"/>
      <c r="F27" s="139"/>
      <c r="G27" s="139"/>
      <c r="H27" s="139"/>
      <c r="I27" s="139"/>
      <c r="J27" s="74"/>
      <c r="K27" s="46"/>
      <c r="L27" s="46"/>
      <c r="M27" s="147" t="s">
        <v>5</v>
      </c>
      <c r="N27" s="147"/>
      <c r="O27" s="147"/>
      <c r="P27" s="51">
        <v>65</v>
      </c>
    </row>
    <row r="28" spans="1:18" ht="15">
      <c r="A28" s="39" t="s">
        <v>31</v>
      </c>
      <c r="B28" s="77"/>
      <c r="C28" s="140"/>
      <c r="D28" s="140"/>
      <c r="E28" s="140"/>
      <c r="F28" s="140"/>
      <c r="G28" s="140"/>
      <c r="H28" s="140"/>
      <c r="I28" s="140"/>
      <c r="J28" s="64"/>
      <c r="K28" s="40"/>
      <c r="L28" s="40"/>
      <c r="M28" s="41"/>
      <c r="N28" s="41"/>
      <c r="O28" s="41"/>
      <c r="P28" s="42"/>
    </row>
    <row r="29" spans="1:18" ht="15">
      <c r="A29" s="43" t="s">
        <v>24</v>
      </c>
      <c r="B29" s="78"/>
      <c r="C29" s="141"/>
      <c r="D29" s="141"/>
      <c r="E29" s="141"/>
      <c r="F29" s="141"/>
      <c r="G29" s="141"/>
      <c r="H29" s="141"/>
      <c r="I29" s="141"/>
      <c r="J29" s="66"/>
      <c r="K29" s="2"/>
      <c r="L29" s="2"/>
      <c r="M29" s="4"/>
      <c r="N29" s="4"/>
      <c r="O29" s="4"/>
      <c r="P29" s="47"/>
      <c r="Q29" s="18"/>
      <c r="R29" s="20"/>
    </row>
    <row r="30" spans="1:18" ht="15">
      <c r="A30" s="48" t="s">
        <v>31</v>
      </c>
      <c r="B30" s="81"/>
      <c r="C30" s="160"/>
      <c r="D30" s="160"/>
      <c r="E30" s="160"/>
      <c r="F30" s="160"/>
      <c r="G30" s="160"/>
      <c r="H30" s="160"/>
      <c r="I30" s="160"/>
      <c r="J30" s="67"/>
      <c r="K30" s="2"/>
      <c r="L30" s="2"/>
      <c r="M30" s="146" t="s">
        <v>4</v>
      </c>
      <c r="N30" s="146"/>
      <c r="O30" s="146"/>
      <c r="P30" s="50">
        <v>32.5</v>
      </c>
      <c r="R30" s="1"/>
    </row>
    <row r="31" spans="1:18" ht="15">
      <c r="A31" s="48" t="s">
        <v>31</v>
      </c>
      <c r="B31" s="81"/>
      <c r="C31" s="160"/>
      <c r="D31" s="160"/>
      <c r="E31" s="160"/>
      <c r="F31" s="160"/>
      <c r="G31" s="160"/>
      <c r="H31" s="160"/>
      <c r="I31" s="160"/>
      <c r="J31" s="67"/>
      <c r="K31" s="2"/>
      <c r="L31" s="2"/>
      <c r="M31" s="146" t="s">
        <v>46</v>
      </c>
      <c r="N31" s="146"/>
      <c r="O31" s="146"/>
      <c r="P31" s="50">
        <v>16</v>
      </c>
      <c r="R31" s="1"/>
    </row>
    <row r="32" spans="1:18" ht="15">
      <c r="A32" s="48" t="s">
        <v>31</v>
      </c>
      <c r="B32" s="81"/>
      <c r="C32" s="160"/>
      <c r="D32" s="160"/>
      <c r="E32" s="160"/>
      <c r="F32" s="160"/>
      <c r="G32" s="160"/>
      <c r="H32" s="160"/>
      <c r="I32" s="160"/>
      <c r="J32" s="67"/>
      <c r="K32" s="2"/>
      <c r="L32" s="2"/>
      <c r="M32" s="146" t="s">
        <v>47</v>
      </c>
      <c r="N32" s="146"/>
      <c r="O32" s="146"/>
      <c r="P32" s="50">
        <v>12</v>
      </c>
      <c r="R32" s="1"/>
    </row>
    <row r="33" spans="1:18" ht="15">
      <c r="A33" s="129" t="s">
        <v>31</v>
      </c>
      <c r="B33" s="81"/>
      <c r="C33" s="67"/>
      <c r="D33" s="67"/>
      <c r="E33" s="67"/>
      <c r="F33" s="67"/>
      <c r="G33" s="67"/>
      <c r="H33" s="67"/>
      <c r="I33" s="67"/>
      <c r="J33" s="67"/>
      <c r="K33" s="2"/>
      <c r="L33" s="2"/>
      <c r="M33" s="69" t="s">
        <v>52</v>
      </c>
      <c r="N33" s="69"/>
      <c r="O33" s="69"/>
      <c r="P33" s="50">
        <v>30</v>
      </c>
      <c r="R33" s="1"/>
    </row>
    <row r="34" spans="1:18" ht="15">
      <c r="A34" s="48" t="s">
        <v>31</v>
      </c>
      <c r="B34" s="81"/>
      <c r="C34" s="160"/>
      <c r="D34" s="160"/>
      <c r="E34" s="160"/>
      <c r="F34" s="160"/>
      <c r="G34" s="160"/>
      <c r="H34" s="160"/>
      <c r="I34" s="160"/>
      <c r="J34" s="67"/>
      <c r="K34" s="2"/>
      <c r="L34" s="2"/>
      <c r="M34" s="146" t="s">
        <v>32</v>
      </c>
      <c r="N34" s="146"/>
      <c r="O34" s="146"/>
      <c r="P34" s="50">
        <v>22</v>
      </c>
      <c r="R34" s="1"/>
    </row>
    <row r="35" spans="1:18" ht="15">
      <c r="A35" s="39" t="s">
        <v>34</v>
      </c>
      <c r="B35" s="77"/>
      <c r="C35" s="140"/>
      <c r="D35" s="140"/>
      <c r="E35" s="140"/>
      <c r="F35" s="140"/>
      <c r="G35" s="140"/>
      <c r="H35" s="140"/>
      <c r="I35" s="140"/>
      <c r="J35" s="64"/>
      <c r="K35" s="40"/>
      <c r="L35" s="40"/>
      <c r="M35" s="41"/>
      <c r="N35" s="41"/>
      <c r="O35" s="41"/>
      <c r="P35" s="42"/>
      <c r="R35" s="1"/>
    </row>
    <row r="36" spans="1:18">
      <c r="A36" s="43" t="s">
        <v>24</v>
      </c>
      <c r="B36" s="78"/>
      <c r="C36" s="141"/>
      <c r="D36" s="141"/>
      <c r="E36" s="141"/>
      <c r="F36" s="141"/>
      <c r="G36" s="141"/>
      <c r="H36" s="141"/>
      <c r="I36" s="141"/>
      <c r="J36" s="66"/>
      <c r="K36" s="2"/>
      <c r="L36" s="2"/>
      <c r="M36" s="4"/>
      <c r="N36" s="4"/>
      <c r="O36" s="4"/>
      <c r="P36" s="47"/>
      <c r="R36" s="1"/>
    </row>
    <row r="37" spans="1:18" ht="15">
      <c r="A37" s="95" t="s">
        <v>34</v>
      </c>
      <c r="B37" s="82"/>
      <c r="C37" s="149"/>
      <c r="D37" s="150"/>
      <c r="E37" s="150"/>
      <c r="F37" s="150"/>
      <c r="G37" s="150"/>
      <c r="H37" s="150"/>
      <c r="I37" s="150"/>
      <c r="J37" s="72"/>
      <c r="K37" s="2"/>
      <c r="L37" s="2"/>
      <c r="M37" s="159" t="s">
        <v>35</v>
      </c>
      <c r="N37" s="159"/>
      <c r="O37" s="159"/>
      <c r="P37" s="50">
        <v>60</v>
      </c>
      <c r="Q37" s="31"/>
      <c r="R37" s="1"/>
    </row>
    <row r="38" spans="1:18" ht="15">
      <c r="A38" s="95" t="s">
        <v>34</v>
      </c>
      <c r="B38" s="82"/>
      <c r="C38" s="149"/>
      <c r="D38" s="150"/>
      <c r="E38" s="150"/>
      <c r="F38" s="150"/>
      <c r="G38" s="150"/>
      <c r="H38" s="150"/>
      <c r="I38" s="150"/>
      <c r="J38" s="72"/>
      <c r="K38" s="2"/>
      <c r="L38" s="2"/>
      <c r="M38" s="159" t="s">
        <v>2</v>
      </c>
      <c r="N38" s="159"/>
      <c r="O38" s="159"/>
      <c r="P38" s="124">
        <v>-10</v>
      </c>
      <c r="R38" s="1"/>
    </row>
    <row r="39" spans="1:18" ht="15">
      <c r="A39" s="95" t="s">
        <v>34</v>
      </c>
      <c r="B39" s="82"/>
      <c r="C39" s="149"/>
      <c r="D39" s="150"/>
      <c r="E39" s="150"/>
      <c r="F39" s="150"/>
      <c r="G39" s="150"/>
      <c r="H39" s="150"/>
      <c r="I39" s="150"/>
      <c r="J39" s="72"/>
      <c r="K39" s="2"/>
      <c r="L39" s="2"/>
      <c r="M39" s="159" t="s">
        <v>50</v>
      </c>
      <c r="N39" s="159"/>
      <c r="O39" s="159"/>
      <c r="P39" s="50">
        <v>18</v>
      </c>
      <c r="R39" s="1"/>
    </row>
    <row r="40" spans="1:18" ht="15">
      <c r="A40" s="95" t="s">
        <v>34</v>
      </c>
      <c r="B40" s="82"/>
      <c r="C40" s="149"/>
      <c r="D40" s="150"/>
      <c r="E40" s="150"/>
      <c r="F40" s="150"/>
      <c r="G40" s="150"/>
      <c r="H40" s="150"/>
      <c r="I40" s="150"/>
      <c r="J40" s="72"/>
      <c r="K40" s="2"/>
      <c r="L40" s="2"/>
      <c r="M40" s="159" t="s">
        <v>6</v>
      </c>
      <c r="N40" s="159"/>
      <c r="O40" s="159"/>
      <c r="P40" s="50">
        <v>42.5</v>
      </c>
      <c r="R40" s="1"/>
    </row>
    <row r="41" spans="1:18" ht="15">
      <c r="A41" s="95" t="s">
        <v>34</v>
      </c>
      <c r="B41" s="82"/>
      <c r="C41" s="149"/>
      <c r="D41" s="150"/>
      <c r="E41" s="150"/>
      <c r="F41" s="150"/>
      <c r="G41" s="150"/>
      <c r="H41" s="150"/>
      <c r="I41" s="150"/>
      <c r="J41" s="72"/>
      <c r="K41" s="2"/>
      <c r="L41" s="2"/>
      <c r="M41" s="159" t="s">
        <v>39</v>
      </c>
      <c r="N41" s="159"/>
      <c r="O41" s="159"/>
      <c r="P41" s="50">
        <v>12</v>
      </c>
      <c r="R41" s="1"/>
    </row>
    <row r="42" spans="1:18" ht="15">
      <c r="A42" s="95" t="s">
        <v>34</v>
      </c>
      <c r="B42" s="83"/>
      <c r="C42" s="149"/>
      <c r="D42" s="150"/>
      <c r="E42" s="150"/>
      <c r="F42" s="150"/>
      <c r="G42" s="150"/>
      <c r="H42" s="150"/>
      <c r="I42" s="150"/>
      <c r="J42" s="72"/>
      <c r="K42" s="46"/>
      <c r="L42" s="46"/>
      <c r="M42" s="157" t="s">
        <v>49</v>
      </c>
      <c r="N42" s="157"/>
      <c r="O42" s="157"/>
      <c r="P42" s="51">
        <v>60</v>
      </c>
      <c r="R42" s="1"/>
    </row>
    <row r="43" spans="1:18" ht="15">
      <c r="A43" s="39" t="s">
        <v>22</v>
      </c>
      <c r="B43" s="77"/>
      <c r="C43" s="140"/>
      <c r="D43" s="140"/>
      <c r="E43" s="140"/>
      <c r="F43" s="140"/>
      <c r="G43" s="140"/>
      <c r="H43" s="140"/>
      <c r="I43" s="140"/>
      <c r="J43" s="64"/>
      <c r="K43" s="40"/>
      <c r="L43" s="40"/>
      <c r="M43" s="41"/>
      <c r="N43" s="41"/>
      <c r="O43" s="41"/>
      <c r="P43" s="42"/>
      <c r="R43" s="1"/>
    </row>
    <row r="44" spans="1:18">
      <c r="A44" s="43" t="s">
        <v>24</v>
      </c>
      <c r="B44" s="78"/>
      <c r="C44" s="141"/>
      <c r="D44" s="141"/>
      <c r="E44" s="141"/>
      <c r="F44" s="141"/>
      <c r="G44" s="141"/>
      <c r="H44" s="141"/>
      <c r="I44" s="141"/>
      <c r="J44" s="66"/>
      <c r="K44" s="2"/>
      <c r="L44" s="2"/>
      <c r="M44" s="4"/>
      <c r="N44" s="4"/>
      <c r="O44" s="4"/>
      <c r="P44" s="47"/>
      <c r="R44" s="1"/>
    </row>
    <row r="45" spans="1:18" ht="15">
      <c r="A45" s="128" t="s">
        <v>22</v>
      </c>
      <c r="B45" s="75"/>
      <c r="C45" s="142"/>
      <c r="D45" s="143"/>
      <c r="E45" s="143"/>
      <c r="F45" s="143"/>
      <c r="G45" s="143"/>
      <c r="H45" s="143"/>
      <c r="I45" s="143"/>
      <c r="J45" s="76"/>
      <c r="K45" s="2"/>
      <c r="L45" s="2"/>
      <c r="M45" s="156" t="s">
        <v>1</v>
      </c>
      <c r="N45" s="156"/>
      <c r="O45" s="156"/>
      <c r="P45" s="50">
        <v>-10</v>
      </c>
      <c r="R45" s="1"/>
    </row>
    <row r="46" spans="1:18" ht="15">
      <c r="A46" s="128" t="s">
        <v>22</v>
      </c>
      <c r="B46" s="75"/>
      <c r="C46" s="142"/>
      <c r="D46" s="143"/>
      <c r="E46" s="143"/>
      <c r="F46" s="143"/>
      <c r="G46" s="143"/>
      <c r="H46" s="143"/>
      <c r="I46" s="143"/>
      <c r="J46" s="76"/>
      <c r="K46" s="2"/>
      <c r="L46" s="2"/>
      <c r="M46" s="156" t="s">
        <v>48</v>
      </c>
      <c r="N46" s="156"/>
      <c r="O46" s="156"/>
      <c r="P46" s="50">
        <v>42.5</v>
      </c>
      <c r="R46" s="1"/>
    </row>
    <row r="47" spans="1:18" ht="15">
      <c r="A47" s="128" t="s">
        <v>22</v>
      </c>
      <c r="B47" s="75"/>
      <c r="C47" s="142"/>
      <c r="D47" s="143"/>
      <c r="E47" s="143"/>
      <c r="F47" s="143"/>
      <c r="G47" s="143"/>
      <c r="H47" s="143"/>
      <c r="I47" s="143"/>
      <c r="J47" s="76"/>
      <c r="K47" s="2"/>
      <c r="L47" s="2"/>
      <c r="M47" s="156" t="s">
        <v>33</v>
      </c>
      <c r="N47" s="156"/>
      <c r="O47" s="156"/>
      <c r="P47" s="50">
        <v>70</v>
      </c>
      <c r="R47" s="1"/>
    </row>
    <row r="48" spans="1:18" ht="15">
      <c r="A48" s="39" t="s">
        <v>23</v>
      </c>
      <c r="B48" s="77"/>
      <c r="C48" s="140"/>
      <c r="D48" s="140"/>
      <c r="E48" s="140"/>
      <c r="F48" s="140"/>
      <c r="G48" s="140"/>
      <c r="H48" s="140"/>
      <c r="I48" s="140"/>
      <c r="J48" s="64"/>
      <c r="K48" s="40"/>
      <c r="L48" s="40"/>
      <c r="M48" s="41"/>
      <c r="N48" s="41"/>
      <c r="O48" s="41"/>
      <c r="P48" s="42"/>
      <c r="R48" s="1"/>
    </row>
    <row r="49" spans="1:18">
      <c r="A49" s="43" t="s">
        <v>24</v>
      </c>
      <c r="B49" s="78"/>
      <c r="C49" s="141"/>
      <c r="D49" s="141"/>
      <c r="E49" s="141"/>
      <c r="F49" s="141"/>
      <c r="G49" s="141"/>
      <c r="H49" s="141"/>
      <c r="I49" s="141"/>
      <c r="J49" s="66"/>
      <c r="K49" s="2"/>
      <c r="L49" s="2"/>
      <c r="M49" s="4"/>
      <c r="N49" s="4"/>
      <c r="O49" s="4"/>
      <c r="P49" s="47"/>
      <c r="R49" s="1"/>
    </row>
    <row r="50" spans="1:18" ht="15">
      <c r="A50" s="127" t="s">
        <v>23</v>
      </c>
      <c r="B50" s="84"/>
      <c r="C50" s="144"/>
      <c r="D50" s="144"/>
      <c r="E50" s="144"/>
      <c r="F50" s="144"/>
      <c r="G50" s="144"/>
      <c r="H50" s="144"/>
      <c r="I50" s="144"/>
      <c r="J50" s="65"/>
      <c r="K50" s="2"/>
      <c r="L50" s="2"/>
      <c r="M50" s="155" t="s">
        <v>3</v>
      </c>
      <c r="N50" s="155"/>
      <c r="O50" s="155"/>
      <c r="P50" s="50">
        <v>32.5</v>
      </c>
      <c r="R50" s="1"/>
    </row>
    <row r="51" spans="1:18" ht="15">
      <c r="A51" s="127" t="s">
        <v>23</v>
      </c>
      <c r="B51" s="84"/>
      <c r="C51" s="144"/>
      <c r="D51" s="144"/>
      <c r="E51" s="144"/>
      <c r="F51" s="144"/>
      <c r="G51" s="144"/>
      <c r="H51" s="144"/>
      <c r="I51" s="144"/>
      <c r="J51" s="65"/>
      <c r="K51" s="2"/>
      <c r="L51" s="2"/>
      <c r="M51" s="155" t="s">
        <v>7</v>
      </c>
      <c r="N51" s="155"/>
      <c r="O51" s="155"/>
      <c r="P51" s="50">
        <v>12</v>
      </c>
      <c r="R51" s="1"/>
    </row>
    <row r="52" spans="1:18" ht="15">
      <c r="A52" s="127" t="s">
        <v>23</v>
      </c>
      <c r="B52" s="84"/>
      <c r="C52" s="144"/>
      <c r="D52" s="144"/>
      <c r="E52" s="144"/>
      <c r="F52" s="144"/>
      <c r="G52" s="144"/>
      <c r="H52" s="144"/>
      <c r="I52" s="144"/>
      <c r="J52" s="65"/>
      <c r="K52" s="2"/>
      <c r="L52" s="2"/>
      <c r="M52" s="155" t="s">
        <v>21</v>
      </c>
      <c r="N52" s="155"/>
      <c r="O52" s="155"/>
      <c r="P52" s="50">
        <v>12</v>
      </c>
      <c r="R52" s="1"/>
    </row>
    <row r="53" spans="1:18" ht="15">
      <c r="A53" s="127" t="s">
        <v>23</v>
      </c>
      <c r="B53" s="85"/>
      <c r="C53" s="144"/>
      <c r="D53" s="144"/>
      <c r="E53" s="144"/>
      <c r="F53" s="144"/>
      <c r="G53" s="144"/>
      <c r="H53" s="144"/>
      <c r="I53" s="144"/>
      <c r="J53" s="70"/>
      <c r="K53" s="46"/>
      <c r="L53" s="46"/>
      <c r="M53" s="158" t="s">
        <v>25</v>
      </c>
      <c r="N53" s="158"/>
      <c r="O53" s="158"/>
      <c r="P53" s="51">
        <v>20</v>
      </c>
      <c r="R53" s="1"/>
    </row>
    <row r="54" spans="1:18" ht="15">
      <c r="A54" s="39" t="s">
        <v>37</v>
      </c>
      <c r="B54" s="77"/>
      <c r="C54" s="140"/>
      <c r="D54" s="140"/>
      <c r="E54" s="140"/>
      <c r="F54" s="140"/>
      <c r="G54" s="140"/>
      <c r="H54" s="140"/>
      <c r="I54" s="140"/>
      <c r="J54" s="64"/>
      <c r="K54" s="40"/>
      <c r="L54" s="40"/>
      <c r="M54" s="41"/>
      <c r="N54" s="41"/>
      <c r="O54" s="41"/>
      <c r="P54" s="42"/>
      <c r="R54" s="1"/>
    </row>
    <row r="55" spans="1:18">
      <c r="A55" s="43" t="s">
        <v>24</v>
      </c>
      <c r="B55" s="78"/>
      <c r="C55" s="141"/>
      <c r="D55" s="141"/>
      <c r="E55" s="141"/>
      <c r="F55" s="141"/>
      <c r="G55" s="141"/>
      <c r="H55" s="141"/>
      <c r="I55" s="141"/>
      <c r="J55" s="66"/>
      <c r="K55" s="2"/>
      <c r="L55" s="2"/>
      <c r="M55" s="4"/>
      <c r="N55" s="4"/>
      <c r="O55" s="4"/>
      <c r="P55" s="47"/>
      <c r="R55" s="1"/>
    </row>
    <row r="56" spans="1:18" ht="15">
      <c r="A56" s="115" t="s">
        <v>37</v>
      </c>
      <c r="B56" s="86"/>
      <c r="C56" s="133"/>
      <c r="D56" s="134"/>
      <c r="E56" s="134"/>
      <c r="F56" s="134"/>
      <c r="G56" s="134"/>
      <c r="H56" s="134"/>
      <c r="I56" s="134"/>
      <c r="J56" s="73"/>
      <c r="K56" s="2"/>
      <c r="L56" s="2"/>
      <c r="M56" s="148" t="s">
        <v>41</v>
      </c>
      <c r="N56" s="148"/>
      <c r="O56" s="148"/>
      <c r="P56" s="124" t="s">
        <v>11</v>
      </c>
      <c r="R56" s="1"/>
    </row>
    <row r="57" spans="1:18" ht="15">
      <c r="A57" s="130" t="s">
        <v>37</v>
      </c>
      <c r="B57" s="131"/>
      <c r="C57" s="135"/>
      <c r="D57" s="136"/>
      <c r="E57" s="136"/>
      <c r="F57" s="136"/>
      <c r="G57" s="136"/>
      <c r="H57" s="136"/>
      <c r="I57" s="136"/>
      <c r="J57" s="132"/>
      <c r="K57" s="46"/>
      <c r="L57" s="46"/>
      <c r="M57" s="154" t="s">
        <v>53</v>
      </c>
      <c r="N57" s="154"/>
      <c r="O57" s="154"/>
      <c r="P57" s="51">
        <v>50</v>
      </c>
      <c r="R57" s="1"/>
    </row>
    <row r="58" spans="1:18" ht="15" thickBot="1"/>
    <row r="59" spans="1:18" ht="15" thickBot="1">
      <c r="A59" s="151" t="s">
        <v>38</v>
      </c>
      <c r="B59" s="152"/>
      <c r="C59" s="152"/>
      <c r="D59" s="153"/>
      <c r="E59" s="151" t="s">
        <v>40</v>
      </c>
      <c r="F59" s="152"/>
      <c r="G59" s="152"/>
      <c r="H59" s="153"/>
      <c r="I59" s="151" t="s">
        <v>51</v>
      </c>
      <c r="J59" s="152"/>
      <c r="K59" s="152"/>
      <c r="L59" s="152"/>
      <c r="M59" s="151" t="s">
        <v>54</v>
      </c>
      <c r="N59" s="152"/>
      <c r="O59" s="152"/>
      <c r="P59" s="153"/>
    </row>
    <row r="60" spans="1:18" ht="15">
      <c r="A60" s="21" t="str">
        <f>M18</f>
        <v>BB bp</v>
      </c>
      <c r="B60" s="87">
        <v>1</v>
      </c>
      <c r="C60" s="118"/>
      <c r="D60" s="13">
        <f>P18*$C$14</f>
        <v>39.375</v>
      </c>
      <c r="E60" s="29" t="str">
        <f>M26</f>
        <v>Squat</v>
      </c>
      <c r="F60" s="96">
        <v>1</v>
      </c>
      <c r="G60" s="118"/>
      <c r="H60" s="13">
        <f>P26*$C$14</f>
        <v>37.5</v>
      </c>
      <c r="I60" s="21" t="str">
        <f>M22</f>
        <v>DB bp</v>
      </c>
      <c r="J60" s="87">
        <v>1</v>
      </c>
      <c r="K60" s="118"/>
      <c r="L60" s="13">
        <f>P22*$C$14</f>
        <v>15</v>
      </c>
      <c r="M60" s="29" t="str">
        <f>M26</f>
        <v>Squat</v>
      </c>
      <c r="N60" s="96">
        <v>1</v>
      </c>
      <c r="O60" s="118"/>
      <c r="P60" s="10">
        <f>P26*$C$14</f>
        <v>37.5</v>
      </c>
    </row>
    <row r="61" spans="1:18" ht="15">
      <c r="A61" s="22"/>
      <c r="B61" s="22"/>
      <c r="C61" s="2"/>
      <c r="D61" s="9"/>
      <c r="E61" s="30"/>
      <c r="F61" s="97"/>
      <c r="G61" s="2"/>
      <c r="H61" s="17"/>
      <c r="I61" s="23"/>
      <c r="J61" s="22"/>
      <c r="K61" s="2"/>
      <c r="L61" s="9"/>
      <c r="M61" s="30"/>
      <c r="N61" s="97"/>
      <c r="O61" s="2"/>
      <c r="P61" s="12"/>
    </row>
    <row r="62" spans="1:18" ht="15">
      <c r="A62" s="22" t="str">
        <f>M21</f>
        <v>DB inc bp</v>
      </c>
      <c r="B62" s="22">
        <v>2</v>
      </c>
      <c r="C62" s="119"/>
      <c r="D62" s="9">
        <f>P21*$C$14</f>
        <v>13.5</v>
      </c>
      <c r="E62" s="30" t="s">
        <v>5</v>
      </c>
      <c r="F62" s="97">
        <v>6</v>
      </c>
      <c r="G62" s="119" t="s">
        <v>55</v>
      </c>
      <c r="H62" s="9">
        <f>P27*$C$14</f>
        <v>48.75</v>
      </c>
      <c r="I62" s="23" t="str">
        <f>M19</f>
        <v>BB inc bp</v>
      </c>
      <c r="J62" s="22">
        <v>2</v>
      </c>
      <c r="K62" s="119"/>
      <c r="L62" s="9">
        <f>P19*$C$14</f>
        <v>31.875</v>
      </c>
      <c r="M62" s="30" t="str">
        <f>M27</f>
        <v>Calf raises</v>
      </c>
      <c r="N62" s="97">
        <v>6</v>
      </c>
      <c r="O62" s="119" t="s">
        <v>55</v>
      </c>
      <c r="P62" s="12">
        <f>P27*$C$14</f>
        <v>48.75</v>
      </c>
    </row>
    <row r="63" spans="1:18" ht="15">
      <c r="A63" s="22"/>
      <c r="B63" s="22"/>
      <c r="C63" s="2"/>
      <c r="D63" s="9"/>
      <c r="E63" s="30"/>
      <c r="F63" s="97"/>
      <c r="G63" s="2"/>
      <c r="H63" s="17"/>
      <c r="I63" s="24"/>
      <c r="J63" s="125"/>
      <c r="K63" s="2"/>
      <c r="L63" s="9"/>
      <c r="M63" s="30"/>
      <c r="N63" s="97"/>
      <c r="O63" s="2"/>
      <c r="P63" s="11"/>
    </row>
    <row r="64" spans="1:18" ht="15">
      <c r="A64" s="23" t="str">
        <f>M20</f>
        <v>Cable flies</v>
      </c>
      <c r="B64" s="22">
        <v>3</v>
      </c>
      <c r="C64" s="119"/>
      <c r="D64" s="9">
        <f>P20*$C$14</f>
        <v>15</v>
      </c>
      <c r="E64" s="30"/>
      <c r="F64" s="97"/>
      <c r="G64" s="119"/>
      <c r="H64" s="9"/>
      <c r="I64" s="24" t="str">
        <f>M23</f>
        <v>DB inc flies</v>
      </c>
      <c r="J64" s="125">
        <v>3</v>
      </c>
      <c r="K64" s="119"/>
      <c r="L64" s="9">
        <f>P23*$C$14</f>
        <v>12</v>
      </c>
      <c r="M64" s="30"/>
      <c r="N64" s="97"/>
      <c r="O64" s="119"/>
      <c r="P64" s="12"/>
    </row>
    <row r="65" spans="1:16" ht="15.75" thickBot="1">
      <c r="A65" s="23"/>
      <c r="B65" s="22"/>
      <c r="C65" s="2"/>
      <c r="D65" s="9"/>
      <c r="E65" s="30"/>
      <c r="F65" s="97"/>
      <c r="G65" s="2"/>
      <c r="H65" s="9"/>
      <c r="I65" s="24"/>
      <c r="J65" s="125"/>
      <c r="K65" s="2"/>
      <c r="L65" s="9"/>
      <c r="M65" s="30"/>
      <c r="N65" s="97"/>
      <c r="O65" s="2"/>
      <c r="P65" s="12"/>
    </row>
    <row r="66" spans="1:16" ht="15">
      <c r="A66" s="25" t="str">
        <f>M30</f>
        <v>Military</v>
      </c>
      <c r="B66" s="88">
        <v>4</v>
      </c>
      <c r="C66" s="118"/>
      <c r="D66" s="13">
        <f>P30*$C$14</f>
        <v>24.375</v>
      </c>
      <c r="E66" s="112" t="s">
        <v>35</v>
      </c>
      <c r="F66" s="113">
        <v>2</v>
      </c>
      <c r="G66" s="118"/>
      <c r="H66" s="13">
        <f>P37*$C$14</f>
        <v>45</v>
      </c>
      <c r="I66" s="25" t="str">
        <f>M31</f>
        <v>DB shoulder press</v>
      </c>
      <c r="J66" s="88">
        <v>4</v>
      </c>
      <c r="K66" s="118"/>
      <c r="L66" s="13">
        <f>P31*$C$14</f>
        <v>12</v>
      </c>
      <c r="M66" s="112" t="str">
        <f>M39</f>
        <v>DB row</v>
      </c>
      <c r="N66" s="113">
        <v>4</v>
      </c>
      <c r="O66" s="118"/>
      <c r="P66" s="10">
        <f>P39*$C$14</f>
        <v>13.5</v>
      </c>
    </row>
    <row r="67" spans="1:16" ht="15">
      <c r="A67" s="26"/>
      <c r="B67" s="89"/>
      <c r="C67" s="2"/>
      <c r="D67" s="9"/>
      <c r="E67" s="32"/>
      <c r="F67" s="98"/>
      <c r="G67" s="2"/>
      <c r="H67" s="17"/>
      <c r="I67" s="26"/>
      <c r="J67" s="89"/>
      <c r="K67" s="2"/>
      <c r="L67" s="9"/>
      <c r="M67" s="32"/>
      <c r="N67" s="98"/>
      <c r="O67" s="2"/>
      <c r="P67" s="11"/>
    </row>
    <row r="68" spans="1:16" ht="15">
      <c r="A68" s="26" t="str">
        <f>M34</f>
        <v>DB Shrugs</v>
      </c>
      <c r="B68" s="89">
        <v>5</v>
      </c>
      <c r="C68" s="119"/>
      <c r="D68" s="9">
        <f>P34*$C$14</f>
        <v>16.5</v>
      </c>
      <c r="E68" s="32" t="str">
        <f>M38</f>
        <v>Pullups</v>
      </c>
      <c r="F68" s="98">
        <v>3</v>
      </c>
      <c r="G68" s="119"/>
      <c r="H68" s="9">
        <f>P38*$C$14</f>
        <v>-7.5</v>
      </c>
      <c r="I68" s="26" t="str">
        <f>M32</f>
        <v>Lean away lat raise</v>
      </c>
      <c r="J68" s="89">
        <v>5</v>
      </c>
      <c r="K68" s="119"/>
      <c r="L68" s="9">
        <f>P32*$C$14</f>
        <v>9</v>
      </c>
      <c r="M68" s="32" t="str">
        <f>M38</f>
        <v>Pullups</v>
      </c>
      <c r="N68" s="98">
        <v>3</v>
      </c>
      <c r="O68" s="119"/>
      <c r="P68" s="12">
        <f>P38</f>
        <v>-10</v>
      </c>
    </row>
    <row r="69" spans="1:16" ht="15">
      <c r="A69" s="26"/>
      <c r="B69" s="89"/>
      <c r="C69" s="2"/>
      <c r="D69" s="9"/>
      <c r="E69" s="32"/>
      <c r="F69" s="98"/>
      <c r="G69" s="2"/>
      <c r="H69" s="17"/>
      <c r="I69" s="26"/>
      <c r="J69" s="89"/>
      <c r="K69" s="2"/>
      <c r="L69" s="9"/>
      <c r="M69" s="32"/>
      <c r="N69" s="98"/>
      <c r="O69" s="2"/>
      <c r="P69" s="11"/>
    </row>
    <row r="70" spans="1:16" ht="15">
      <c r="A70" s="26"/>
      <c r="B70" s="89"/>
      <c r="C70" s="2"/>
      <c r="D70" s="9"/>
      <c r="E70" s="32" t="str">
        <f>M40</f>
        <v>BOR</v>
      </c>
      <c r="F70" s="98">
        <v>4</v>
      </c>
      <c r="G70" s="119"/>
      <c r="H70" s="9">
        <f>P40*$C$14</f>
        <v>31.875</v>
      </c>
      <c r="I70" s="26"/>
      <c r="J70" s="89"/>
      <c r="M70" s="32" t="str">
        <f>M42</f>
        <v>Alm DL</v>
      </c>
      <c r="N70" s="98">
        <v>2</v>
      </c>
      <c r="O70" s="119"/>
      <c r="P70" s="12">
        <f>P42*$C$14</f>
        <v>45</v>
      </c>
    </row>
    <row r="71" spans="1:16" ht="15.75" thickBot="1">
      <c r="A71" s="27"/>
      <c r="B71" s="90"/>
      <c r="C71" s="3"/>
      <c r="D71" s="14"/>
      <c r="E71" s="32"/>
      <c r="F71" s="98"/>
      <c r="G71" s="2"/>
      <c r="H71" s="9"/>
      <c r="I71" s="27"/>
      <c r="J71" s="90"/>
      <c r="K71" s="3"/>
      <c r="L71" s="14"/>
      <c r="M71" s="33"/>
      <c r="N71" s="99"/>
      <c r="O71" s="3"/>
      <c r="P71" s="16"/>
    </row>
    <row r="72" spans="1:16" ht="15">
      <c r="A72" s="28" t="str">
        <f>M45</f>
        <v>Dips</v>
      </c>
      <c r="B72" s="91">
        <v>6</v>
      </c>
      <c r="C72" s="118"/>
      <c r="D72" s="13">
        <f>P45*$C$14</f>
        <v>-7.5</v>
      </c>
      <c r="E72" s="107" t="str">
        <f>M41</f>
        <v>Rear lat raise</v>
      </c>
      <c r="F72" s="108">
        <v>5</v>
      </c>
      <c r="G72" s="119"/>
      <c r="H72" s="12">
        <f>P41*$C$14</f>
        <v>9</v>
      </c>
      <c r="I72" s="28" t="str">
        <f>M46</f>
        <v>CG bp</v>
      </c>
      <c r="J72" s="91">
        <v>6</v>
      </c>
      <c r="K72" s="118"/>
      <c r="L72" s="13">
        <f>P46*$C$14</f>
        <v>31.875</v>
      </c>
      <c r="M72" s="34" t="str">
        <f>M52</f>
        <v>DB curls</v>
      </c>
      <c r="N72" s="100">
        <v>8</v>
      </c>
      <c r="O72" s="118"/>
      <c r="P72" s="12">
        <f>P52*$C$14</f>
        <v>9</v>
      </c>
    </row>
    <row r="73" spans="1:16" ht="15.75" thickBot="1">
      <c r="A73" s="28"/>
      <c r="B73" s="91"/>
      <c r="C73" s="2"/>
      <c r="D73" s="9"/>
      <c r="E73" s="109"/>
      <c r="F73" s="110"/>
      <c r="G73" s="3"/>
      <c r="H73" s="111"/>
      <c r="I73" s="28"/>
      <c r="J73" s="91"/>
      <c r="K73" s="2"/>
      <c r="L73" s="9"/>
      <c r="M73" s="35"/>
      <c r="N73" s="101"/>
      <c r="O73" s="2"/>
      <c r="P73" s="11"/>
    </row>
    <row r="74" spans="1:16" ht="15">
      <c r="A74" s="28" t="str">
        <f>M47</f>
        <v>Pushdown</v>
      </c>
      <c r="B74" s="91">
        <v>7</v>
      </c>
      <c r="C74" s="119"/>
      <c r="D74" s="9">
        <f>P47*$C$14</f>
        <v>52.5</v>
      </c>
      <c r="E74" s="35" t="str">
        <f>M53</f>
        <v>Ez-curls</v>
      </c>
      <c r="F74" s="101">
        <v>8</v>
      </c>
      <c r="G74" s="118"/>
      <c r="H74" s="9">
        <f>P53*$C$14</f>
        <v>15</v>
      </c>
      <c r="I74" s="28" t="str">
        <f>M47</f>
        <v>Pushdown</v>
      </c>
      <c r="J74" s="91">
        <v>7</v>
      </c>
      <c r="K74" s="119"/>
      <c r="L74" s="12">
        <f>P47*$C$14</f>
        <v>52.5</v>
      </c>
      <c r="M74" s="101"/>
      <c r="N74" s="101"/>
      <c r="O74" s="119"/>
      <c r="P74" s="12"/>
    </row>
    <row r="75" spans="1:16" ht="15.75" thickBot="1">
      <c r="A75" s="28"/>
      <c r="B75" s="91"/>
      <c r="C75" s="2"/>
      <c r="D75" s="15"/>
      <c r="E75" s="35"/>
      <c r="F75" s="101"/>
      <c r="G75" s="2"/>
      <c r="H75" s="17"/>
      <c r="I75" s="28"/>
      <c r="J75" s="91"/>
      <c r="K75" s="2"/>
      <c r="L75" s="2"/>
      <c r="M75" s="35"/>
      <c r="N75" s="101"/>
      <c r="O75" s="2"/>
      <c r="P75" s="11"/>
    </row>
    <row r="76" spans="1:16" ht="15">
      <c r="A76" s="28"/>
      <c r="B76" s="91"/>
      <c r="C76" s="2"/>
      <c r="D76" s="9"/>
      <c r="E76" s="35"/>
      <c r="F76" s="101"/>
      <c r="G76" s="119"/>
      <c r="H76" s="9"/>
      <c r="I76" s="28"/>
      <c r="J76" s="91"/>
      <c r="K76" s="119"/>
      <c r="L76" s="9"/>
      <c r="M76" s="25" t="str">
        <f>M33</f>
        <v>Face Pulls</v>
      </c>
      <c r="N76" s="88">
        <v>5</v>
      </c>
      <c r="O76" s="118"/>
      <c r="P76" s="10">
        <f>P33*$C$14</f>
        <v>22.5</v>
      </c>
    </row>
    <row r="77" spans="1:16" ht="15.75" thickBot="1">
      <c r="A77" s="116"/>
      <c r="B77" s="117"/>
      <c r="C77" s="2"/>
      <c r="D77" s="15"/>
      <c r="E77" s="35"/>
      <c r="F77" s="101"/>
      <c r="G77" s="2"/>
      <c r="H77" s="15"/>
      <c r="I77" s="28"/>
      <c r="J77" s="91"/>
      <c r="K77" s="2"/>
      <c r="L77" s="15"/>
      <c r="M77" s="26"/>
      <c r="N77" s="89"/>
      <c r="O77" s="54"/>
      <c r="P77" s="55"/>
    </row>
    <row r="78" spans="1:16" ht="15">
      <c r="C78" s="6"/>
      <c r="D78" s="13"/>
      <c r="E78" s="36" t="str">
        <f>M56</f>
        <v>Plank</v>
      </c>
      <c r="F78" s="92">
        <v>7</v>
      </c>
      <c r="G78" s="120" t="s">
        <v>43</v>
      </c>
      <c r="H78" s="60" t="s">
        <v>11</v>
      </c>
      <c r="I78" s="52"/>
      <c r="J78" s="102"/>
      <c r="K78" s="118"/>
      <c r="L78" s="10"/>
      <c r="M78" s="36" t="str">
        <f>M57</f>
        <v>Cable crunch</v>
      </c>
      <c r="N78" s="92">
        <v>7</v>
      </c>
      <c r="O78" s="118"/>
      <c r="P78" s="10">
        <f>P57*$C$14</f>
        <v>37.5</v>
      </c>
    </row>
    <row r="79" spans="1:16" ht="15">
      <c r="C79" s="2"/>
      <c r="D79" s="17"/>
      <c r="E79" s="37"/>
      <c r="F79" s="93"/>
      <c r="G79" s="54"/>
      <c r="H79" s="61"/>
      <c r="I79" s="53"/>
      <c r="J79" s="103"/>
      <c r="K79" s="2"/>
      <c r="L79" s="11"/>
      <c r="M79" s="37"/>
      <c r="N79" s="93"/>
      <c r="O79" s="54"/>
      <c r="P79" s="55"/>
    </row>
    <row r="80" spans="1:16" ht="15">
      <c r="C80" s="2"/>
      <c r="D80" s="9"/>
      <c r="E80" s="37"/>
      <c r="F80" s="93"/>
      <c r="G80" s="54"/>
      <c r="H80" s="62"/>
      <c r="I80" s="53"/>
      <c r="J80" s="103"/>
      <c r="K80" s="119"/>
      <c r="L80" s="12"/>
      <c r="M80" s="53"/>
      <c r="N80" s="103"/>
      <c r="O80" s="54"/>
      <c r="P80" s="56"/>
    </row>
    <row r="81" spans="1:16" ht="15.75" thickBot="1">
      <c r="A81" s="114"/>
      <c r="B81" s="114"/>
      <c r="C81" s="3"/>
      <c r="D81" s="14"/>
      <c r="E81" s="38"/>
      <c r="F81" s="94"/>
      <c r="G81" s="58"/>
      <c r="H81" s="63"/>
      <c r="I81" s="57"/>
      <c r="J81" s="104"/>
      <c r="K81" s="3"/>
      <c r="L81" s="16"/>
      <c r="M81" s="57"/>
      <c r="N81" s="104"/>
      <c r="O81" s="58"/>
      <c r="P81" s="59"/>
    </row>
  </sheetData>
  <mergeCells count="69">
    <mergeCell ref="C40:I40"/>
    <mergeCell ref="C39:I39"/>
    <mergeCell ref="C44:I44"/>
    <mergeCell ref="C34:I34"/>
    <mergeCell ref="C31:I31"/>
    <mergeCell ref="C32:I32"/>
    <mergeCell ref="C35:I35"/>
    <mergeCell ref="C17:I17"/>
    <mergeCell ref="C20:I20"/>
    <mergeCell ref="C37:I37"/>
    <mergeCell ref="C30:I30"/>
    <mergeCell ref="C28:I28"/>
    <mergeCell ref="C25:I25"/>
    <mergeCell ref="C29:I29"/>
    <mergeCell ref="C36:I36"/>
    <mergeCell ref="C18:I18"/>
    <mergeCell ref="C21:I21"/>
    <mergeCell ref="C19:I19"/>
    <mergeCell ref="M53:O53"/>
    <mergeCell ref="M52:O52"/>
    <mergeCell ref="M37:O37"/>
    <mergeCell ref="M41:O41"/>
    <mergeCell ref="M40:O40"/>
    <mergeCell ref="M38:O38"/>
    <mergeCell ref="M39:O39"/>
    <mergeCell ref="M47:O47"/>
    <mergeCell ref="M51:O51"/>
    <mergeCell ref="M56:O56"/>
    <mergeCell ref="C42:I42"/>
    <mergeCell ref="C43:I43"/>
    <mergeCell ref="A59:D59"/>
    <mergeCell ref="M59:P59"/>
    <mergeCell ref="M57:O57"/>
    <mergeCell ref="M50:O50"/>
    <mergeCell ref="C53:I53"/>
    <mergeCell ref="E59:H59"/>
    <mergeCell ref="I59:L59"/>
    <mergeCell ref="M46:O46"/>
    <mergeCell ref="M45:O45"/>
    <mergeCell ref="M42:O42"/>
    <mergeCell ref="C55:I55"/>
    <mergeCell ref="C52:I52"/>
    <mergeCell ref="C54:I54"/>
    <mergeCell ref="M18:O18"/>
    <mergeCell ref="M19:O19"/>
    <mergeCell ref="M34:O34"/>
    <mergeCell ref="M30:O30"/>
    <mergeCell ref="M27:O27"/>
    <mergeCell ref="M26:O26"/>
    <mergeCell ref="M20:O20"/>
    <mergeCell ref="M31:O31"/>
    <mergeCell ref="M23:O23"/>
    <mergeCell ref="M21:O21"/>
    <mergeCell ref="M32:O32"/>
    <mergeCell ref="C56:I56"/>
    <mergeCell ref="C57:I57"/>
    <mergeCell ref="C23:I23"/>
    <mergeCell ref="C26:I26"/>
    <mergeCell ref="C27:I27"/>
    <mergeCell ref="C24:I24"/>
    <mergeCell ref="C49:I49"/>
    <mergeCell ref="C45:I45"/>
    <mergeCell ref="C50:I50"/>
    <mergeCell ref="C51:I51"/>
    <mergeCell ref="C48:I48"/>
    <mergeCell ref="C47:I47"/>
    <mergeCell ref="C46:I46"/>
    <mergeCell ref="C38:I38"/>
    <mergeCell ref="C41:I41"/>
  </mergeCells>
  <phoneticPr fontId="2" type="noConversion"/>
  <pageMargins left="0.75" right="0.75" top="1" bottom="1" header="0" footer="0"/>
  <pageSetup paperSize="9" scale="68" fitToHeight="3" orientation="landscape" r:id="rId1"/>
  <headerFooter alignWithMargins="0"/>
  <rowBreaks count="2" manualBreakCount="2">
    <brk id="34" max="11" man="1"/>
    <brk id="58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3</vt:i4>
      </vt:variant>
      <vt:variant>
        <vt:lpstr>Navngivne områder</vt:lpstr>
      </vt:variant>
      <vt:variant>
        <vt:i4>1</vt:i4>
      </vt:variant>
    </vt:vector>
  </HeadingPairs>
  <TitlesOfParts>
    <vt:vector size="4" baseType="lpstr">
      <vt:lpstr>Ark1</vt:lpstr>
      <vt:lpstr>Ark2</vt:lpstr>
      <vt:lpstr>Ark3</vt:lpstr>
      <vt:lpstr>'Ark1'!Udskriftsområde</vt:lpstr>
    </vt:vector>
  </TitlesOfParts>
  <Company>Siemens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Jens Christian Møller Hansen</dc:creator>
  <cp:lastModifiedBy>Nikolaj</cp:lastModifiedBy>
  <cp:lastPrinted>2010-08-01T08:23:38Z</cp:lastPrinted>
  <dcterms:created xsi:type="dcterms:W3CDTF">2009-04-27T07:39:36Z</dcterms:created>
  <dcterms:modified xsi:type="dcterms:W3CDTF">2010-08-01T12:38:16Z</dcterms:modified>
</cp:coreProperties>
</file>