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85" windowWidth="18795" windowHeight="7935" activeTab="1"/>
  </bookViews>
  <sheets>
    <sheet name="Max" sheetId="4" r:id="rId1"/>
    <sheet name="#29" sheetId="5" r:id="rId2"/>
    <sheet name="Settings" sheetId="1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F8" i="5"/>
  <c r="J8" s="1"/>
  <c r="F9"/>
  <c r="F10"/>
  <c r="J10" s="1"/>
  <c r="F7"/>
  <c r="I198"/>
  <c r="F198"/>
  <c r="J198" s="1"/>
  <c r="I197"/>
  <c r="F197"/>
  <c r="J197" s="1"/>
  <c r="I196"/>
  <c r="F196"/>
  <c r="J196" s="1"/>
  <c r="I195"/>
  <c r="F195"/>
  <c r="J195" s="1"/>
  <c r="I194"/>
  <c r="F194"/>
  <c r="J194" s="1"/>
  <c r="I193"/>
  <c r="F193"/>
  <c r="J193" s="1"/>
  <c r="I192"/>
  <c r="F192"/>
  <c r="J192" s="1"/>
  <c r="I191"/>
  <c r="F191"/>
  <c r="J191" s="1"/>
  <c r="I190"/>
  <c r="F190"/>
  <c r="J190" s="1"/>
  <c r="G189"/>
  <c r="F189"/>
  <c r="H189" s="1"/>
  <c r="G188"/>
  <c r="F188"/>
  <c r="H188" s="1"/>
  <c r="G187"/>
  <c r="F187"/>
  <c r="H187" s="1"/>
  <c r="G186"/>
  <c r="F186"/>
  <c r="H186" s="1"/>
  <c r="I182"/>
  <c r="F182"/>
  <c r="J182" s="1"/>
  <c r="I181"/>
  <c r="F181"/>
  <c r="J181" s="1"/>
  <c r="I180"/>
  <c r="F180"/>
  <c r="J180" s="1"/>
  <c r="K179"/>
  <c r="F179"/>
  <c r="L179" s="1"/>
  <c r="K178"/>
  <c r="F178"/>
  <c r="L178" s="1"/>
  <c r="K177"/>
  <c r="F177"/>
  <c r="L177" s="1"/>
  <c r="K176"/>
  <c r="F176"/>
  <c r="L176" s="1"/>
  <c r="K175"/>
  <c r="F175"/>
  <c r="L175" s="1"/>
  <c r="K174"/>
  <c r="K204" s="1"/>
  <c r="F174"/>
  <c r="L174" s="1"/>
  <c r="L204" s="1"/>
  <c r="I173"/>
  <c r="F173"/>
  <c r="J173" s="1"/>
  <c r="I172"/>
  <c r="F172"/>
  <c r="J172" s="1"/>
  <c r="I171"/>
  <c r="F171"/>
  <c r="J171" s="1"/>
  <c r="I170"/>
  <c r="F170"/>
  <c r="J170" s="1"/>
  <c r="I169"/>
  <c r="F169"/>
  <c r="J169" s="1"/>
  <c r="G165"/>
  <c r="F165"/>
  <c r="H165" s="1"/>
  <c r="G164"/>
  <c r="F164"/>
  <c r="H164" s="1"/>
  <c r="G163"/>
  <c r="F163"/>
  <c r="H163" s="1"/>
  <c r="I160"/>
  <c r="F160"/>
  <c r="J160" s="1"/>
  <c r="I159"/>
  <c r="F159"/>
  <c r="J159" s="1"/>
  <c r="I158"/>
  <c r="I204" s="1"/>
  <c r="F158"/>
  <c r="J158" s="1"/>
  <c r="J204" s="1"/>
  <c r="G157"/>
  <c r="F157"/>
  <c r="H157" s="1"/>
  <c r="G156"/>
  <c r="F156"/>
  <c r="H156" s="1"/>
  <c r="G155"/>
  <c r="F155"/>
  <c r="H155" s="1"/>
  <c r="G154"/>
  <c r="G204" s="1"/>
  <c r="F154"/>
  <c r="H154" s="1"/>
  <c r="H204" s="1"/>
  <c r="I146"/>
  <c r="F146"/>
  <c r="J146" s="1"/>
  <c r="I145"/>
  <c r="F145"/>
  <c r="J145" s="1"/>
  <c r="I144"/>
  <c r="F144"/>
  <c r="J144" s="1"/>
  <c r="I143"/>
  <c r="F143"/>
  <c r="J143" s="1"/>
  <c r="G142"/>
  <c r="F142"/>
  <c r="H142" s="1"/>
  <c r="G141"/>
  <c r="F141"/>
  <c r="H141" s="1"/>
  <c r="G140"/>
  <c r="F140"/>
  <c r="H140" s="1"/>
  <c r="G139"/>
  <c r="F139"/>
  <c r="H139" s="1"/>
  <c r="K135"/>
  <c r="F135"/>
  <c r="L135" s="1"/>
  <c r="K134"/>
  <c r="F134"/>
  <c r="L134" s="1"/>
  <c r="K133"/>
  <c r="F133"/>
  <c r="L133" s="1"/>
  <c r="K132"/>
  <c r="F132"/>
  <c r="L132" s="1"/>
  <c r="I130"/>
  <c r="F130"/>
  <c r="J130" s="1"/>
  <c r="I129"/>
  <c r="F129"/>
  <c r="J129" s="1"/>
  <c r="I128"/>
  <c r="F128"/>
  <c r="J128" s="1"/>
  <c r="I127"/>
  <c r="F127"/>
  <c r="J127" s="1"/>
  <c r="I126"/>
  <c r="F126"/>
  <c r="J126" s="1"/>
  <c r="I125"/>
  <c r="F125"/>
  <c r="J125" s="1"/>
  <c r="K124"/>
  <c r="F124"/>
  <c r="L124" s="1"/>
  <c r="K123"/>
  <c r="F123"/>
  <c r="L123" s="1"/>
  <c r="K122"/>
  <c r="K151" s="1"/>
  <c r="F122"/>
  <c r="L122" s="1"/>
  <c r="L151" s="1"/>
  <c r="G118"/>
  <c r="F118"/>
  <c r="H118" s="1"/>
  <c r="G117"/>
  <c r="F117"/>
  <c r="H117" s="1"/>
  <c r="G116"/>
  <c r="F116"/>
  <c r="H116" s="1"/>
  <c r="G115"/>
  <c r="F115"/>
  <c r="H115" s="1"/>
  <c r="I112"/>
  <c r="F112"/>
  <c r="J112" s="1"/>
  <c r="I111"/>
  <c r="F111"/>
  <c r="J111" s="1"/>
  <c r="I110"/>
  <c r="F110"/>
  <c r="J110" s="1"/>
  <c r="I109"/>
  <c r="I151" s="1"/>
  <c r="F109"/>
  <c r="J109" s="1"/>
  <c r="J151" s="1"/>
  <c r="G108"/>
  <c r="F108"/>
  <c r="H108" s="1"/>
  <c r="G107"/>
  <c r="F107"/>
  <c r="H107" s="1"/>
  <c r="G106"/>
  <c r="F106"/>
  <c r="H106" s="1"/>
  <c r="G105"/>
  <c r="G151" s="1"/>
  <c r="F105"/>
  <c r="H105" s="1"/>
  <c r="H151" s="1"/>
  <c r="G99"/>
  <c r="F99"/>
  <c r="H99" s="1"/>
  <c r="G98"/>
  <c r="F98"/>
  <c r="H98" s="1"/>
  <c r="G97"/>
  <c r="F97"/>
  <c r="H97" s="1"/>
  <c r="I95"/>
  <c r="F95"/>
  <c r="J95" s="1"/>
  <c r="I94"/>
  <c r="F94"/>
  <c r="J94" s="1"/>
  <c r="I93"/>
  <c r="F93"/>
  <c r="J93" s="1"/>
  <c r="I92"/>
  <c r="F92"/>
  <c r="J92" s="1"/>
  <c r="I91"/>
  <c r="F91"/>
  <c r="J91" s="1"/>
  <c r="I90"/>
  <c r="F90"/>
  <c r="J90" s="1"/>
  <c r="I89"/>
  <c r="F89"/>
  <c r="J89" s="1"/>
  <c r="G88"/>
  <c r="F88"/>
  <c r="H88" s="1"/>
  <c r="G87"/>
  <c r="F87"/>
  <c r="H87" s="1"/>
  <c r="G86"/>
  <c r="F86"/>
  <c r="H86" s="1"/>
  <c r="G85"/>
  <c r="F85"/>
  <c r="H85" s="1"/>
  <c r="K81"/>
  <c r="F81"/>
  <c r="L81" s="1"/>
  <c r="K80"/>
  <c r="F80"/>
  <c r="L80" s="1"/>
  <c r="K79"/>
  <c r="F79"/>
  <c r="L79" s="1"/>
  <c r="K78"/>
  <c r="F78"/>
  <c r="L78" s="1"/>
  <c r="I76"/>
  <c r="F76"/>
  <c r="J76" s="1"/>
  <c r="I75"/>
  <c r="F75"/>
  <c r="J75" s="1"/>
  <c r="I74"/>
  <c r="F74"/>
  <c r="J74" s="1"/>
  <c r="K73"/>
  <c r="F73"/>
  <c r="L73" s="1"/>
  <c r="K72"/>
  <c r="F72"/>
  <c r="L72" s="1"/>
  <c r="K71"/>
  <c r="F71"/>
  <c r="L71" s="1"/>
  <c r="K70"/>
  <c r="K102" s="1"/>
  <c r="F70"/>
  <c r="L70" s="1"/>
  <c r="L102" s="1"/>
  <c r="G66"/>
  <c r="F66"/>
  <c r="H66" s="1"/>
  <c r="G65"/>
  <c r="F65"/>
  <c r="H65" s="1"/>
  <c r="G64"/>
  <c r="F64"/>
  <c r="H64" s="1"/>
  <c r="I61"/>
  <c r="F61"/>
  <c r="J61" s="1"/>
  <c r="I60"/>
  <c r="F60"/>
  <c r="J60" s="1"/>
  <c r="I59"/>
  <c r="F59"/>
  <c r="J59" s="1"/>
  <c r="I58"/>
  <c r="I102" s="1"/>
  <c r="F58"/>
  <c r="J58" s="1"/>
  <c r="J102" s="1"/>
  <c r="G57"/>
  <c r="F57"/>
  <c r="H57" s="1"/>
  <c r="G56"/>
  <c r="F56"/>
  <c r="H56" s="1"/>
  <c r="G55"/>
  <c r="F55"/>
  <c r="H55" s="1"/>
  <c r="G54"/>
  <c r="G102" s="1"/>
  <c r="F54"/>
  <c r="H54" s="1"/>
  <c r="H102" s="1"/>
  <c r="G48"/>
  <c r="F48"/>
  <c r="H48" s="1"/>
  <c r="G47"/>
  <c r="F47"/>
  <c r="H47" s="1"/>
  <c r="G46"/>
  <c r="F46"/>
  <c r="H46" s="1"/>
  <c r="G45"/>
  <c r="F45"/>
  <c r="H45" s="1"/>
  <c r="I43"/>
  <c r="F43"/>
  <c r="J43" s="1"/>
  <c r="I42"/>
  <c r="F42"/>
  <c r="J42" s="1"/>
  <c r="I41"/>
  <c r="F41"/>
  <c r="J41" s="1"/>
  <c r="I40"/>
  <c r="F40"/>
  <c r="J40" s="1"/>
  <c r="I39"/>
  <c r="F39"/>
  <c r="J39" s="1"/>
  <c r="I38"/>
  <c r="F38"/>
  <c r="J38" s="1"/>
  <c r="I37"/>
  <c r="F37"/>
  <c r="J37" s="1"/>
  <c r="I36"/>
  <c r="F36"/>
  <c r="J36" s="1"/>
  <c r="I35"/>
  <c r="F35"/>
  <c r="J35" s="1"/>
  <c r="K30"/>
  <c r="F30"/>
  <c r="L30" s="1"/>
  <c r="K29"/>
  <c r="F29"/>
  <c r="L29" s="1"/>
  <c r="K28"/>
  <c r="F28"/>
  <c r="L28" s="1"/>
  <c r="K27"/>
  <c r="F27"/>
  <c r="L27" s="1"/>
  <c r="K24"/>
  <c r="F24"/>
  <c r="L24" s="1"/>
  <c r="K23"/>
  <c r="F23"/>
  <c r="L23" s="1"/>
  <c r="K22"/>
  <c r="F22"/>
  <c r="L22" s="1"/>
  <c r="K21"/>
  <c r="K51" s="1"/>
  <c r="F21"/>
  <c r="L21" s="1"/>
  <c r="L51" s="1"/>
  <c r="I16"/>
  <c r="F16"/>
  <c r="J16" s="1"/>
  <c r="I15"/>
  <c r="F15"/>
  <c r="J15" s="1"/>
  <c r="I14"/>
  <c r="F14"/>
  <c r="J14" s="1"/>
  <c r="G13"/>
  <c r="F13"/>
  <c r="H13" s="1"/>
  <c r="G12"/>
  <c r="F12"/>
  <c r="H12" s="1"/>
  <c r="G11"/>
  <c r="G51" s="1"/>
  <c r="F11"/>
  <c r="H11" s="1"/>
  <c r="H51" s="1"/>
  <c r="I10"/>
  <c r="I9"/>
  <c r="J9"/>
  <c r="I8"/>
  <c r="I7"/>
  <c r="I51" s="1"/>
  <c r="J7"/>
  <c r="J51" l="1"/>
  <c r="J207" s="1"/>
  <c r="G207"/>
  <c r="I207"/>
  <c r="K207"/>
  <c r="H207"/>
  <c r="L207"/>
</calcChain>
</file>

<file path=xl/sharedStrings.xml><?xml version="1.0" encoding="utf-8"?>
<sst xmlns="http://schemas.openxmlformats.org/spreadsheetml/2006/main" count="134" uniqueCount="32">
  <si>
    <t>Enter your maxes here:</t>
  </si>
  <si>
    <t>Made by ChaseT 2008.05.09</t>
  </si>
  <si>
    <t>Squat</t>
  </si>
  <si>
    <t>Bench</t>
  </si>
  <si>
    <t>Deadlift</t>
  </si>
  <si>
    <t>Sheiko</t>
  </si>
  <si>
    <t>Monthly training plan #29</t>
  </si>
  <si>
    <t>week 1</t>
  </si>
  <si>
    <t>1 day (Monday)</t>
  </si>
  <si>
    <t>%</t>
  </si>
  <si>
    <t>reps</t>
  </si>
  <si>
    <t>sets</t>
  </si>
  <si>
    <t>weight</t>
  </si>
  <si>
    <t>Bench press</t>
  </si>
  <si>
    <t>Dumbbell fly</t>
  </si>
  <si>
    <t>Good morning (standing)</t>
  </si>
  <si>
    <t>3 day (Wednesday)</t>
  </si>
  <si>
    <t>Deadlift up to knees</t>
  </si>
  <si>
    <t>Incline Bench press</t>
  </si>
  <si>
    <t>Dip</t>
  </si>
  <si>
    <t>Deadlift from boxes</t>
  </si>
  <si>
    <t>Lunge</t>
  </si>
  <si>
    <t>Abs</t>
  </si>
  <si>
    <t>5 day (Friday)</t>
  </si>
  <si>
    <t>Good morning (sitting)</t>
  </si>
  <si>
    <t>week 2</t>
  </si>
  <si>
    <t>Push up</t>
  </si>
  <si>
    <t>Front squat</t>
  </si>
  <si>
    <t>week 3</t>
  </si>
  <si>
    <t>Deficit deadlift</t>
  </si>
  <si>
    <t>Press</t>
  </si>
  <si>
    <t>week 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</si>
</sst>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0"/>
      <name val="Arial CE"/>
    </font>
    <font>
      <b/>
      <sz val="10"/>
      <name val="Arial CE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 CE"/>
      <family val="2"/>
      <charset val="238"/>
    </font>
    <font>
      <sz val="10"/>
      <name val="Arial CE"/>
      <family val="2"/>
      <charset val="238"/>
    </font>
    <font>
      <b/>
      <sz val="10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/>
    <xf numFmtId="1" fontId="1" fillId="0" borderId="0" xfId="1" applyNumberFormat="1"/>
    <xf numFmtId="0" fontId="1" fillId="0" borderId="0" xfId="1"/>
    <xf numFmtId="2" fontId="1" fillId="0" borderId="0" xfId="1" applyNumberFormat="1"/>
    <xf numFmtId="0" fontId="3" fillId="0" borderId="0" xfId="1" applyFont="1" applyAlignment="1">
      <alignment horizontal="center"/>
    </xf>
    <xf numFmtId="1" fontId="3" fillId="0" borderId="0" xfId="1" applyNumberFormat="1" applyFont="1" applyAlignment="1">
      <alignment horizontal="center"/>
    </xf>
    <xf numFmtId="1" fontId="1" fillId="0" borderId="0" xfId="1" applyNumberFormat="1" applyFont="1" applyAlignment="1">
      <alignment horizontal="center"/>
    </xf>
    <xf numFmtId="0" fontId="1" fillId="0" borderId="0" xfId="1" applyFont="1" applyAlignment="1">
      <alignment horizontal="center"/>
    </xf>
    <xf numFmtId="0" fontId="3" fillId="0" borderId="0" xfId="1" applyFont="1"/>
    <xf numFmtId="0" fontId="4" fillId="0" borderId="0" xfId="1" applyFont="1"/>
    <xf numFmtId="9" fontId="4" fillId="0" borderId="0" xfId="1" applyNumberFormat="1" applyFont="1" applyAlignment="1">
      <alignment horizontal="center"/>
    </xf>
    <xf numFmtId="1" fontId="4" fillId="0" borderId="0" xfId="1" applyNumberFormat="1" applyFont="1" applyAlignment="1">
      <alignment horizontal="center"/>
    </xf>
    <xf numFmtId="1" fontId="5" fillId="0" borderId="0" xfId="1" applyNumberFormat="1" applyFont="1" applyAlignment="1">
      <alignment horizontal="center"/>
    </xf>
    <xf numFmtId="0" fontId="3" fillId="0" borderId="0" xfId="1" applyFont="1" applyAlignment="1">
      <alignment horizontal="left"/>
    </xf>
    <xf numFmtId="1" fontId="6" fillId="0" borderId="0" xfId="1" applyNumberFormat="1" applyFont="1" applyAlignment="1">
      <alignment horizontal="center"/>
    </xf>
    <xf numFmtId="9" fontId="1" fillId="0" borderId="0" xfId="1" applyNumberFormat="1" applyFont="1" applyAlignment="1">
      <alignment horizontal="center"/>
    </xf>
    <xf numFmtId="0" fontId="7" fillId="0" borderId="0" xfId="1" applyFont="1" applyAlignment="1">
      <alignment horizontal="left"/>
    </xf>
    <xf numFmtId="9" fontId="3" fillId="0" borderId="0" xfId="1" applyNumberFormat="1" applyFont="1" applyAlignment="1">
      <alignment horizontal="center"/>
    </xf>
    <xf numFmtId="0" fontId="3" fillId="2" borderId="1" xfId="1" applyFont="1" applyFill="1" applyBorder="1"/>
    <xf numFmtId="0" fontId="7" fillId="2" borderId="1" xfId="1" applyFont="1" applyFill="1" applyBorder="1" applyAlignment="1">
      <alignment horizontal="left"/>
    </xf>
    <xf numFmtId="9" fontId="1" fillId="2" borderId="1" xfId="1" applyNumberFormat="1" applyFont="1" applyFill="1" applyBorder="1" applyAlignment="1">
      <alignment horizontal="center"/>
    </xf>
    <xf numFmtId="1" fontId="1" fillId="2" borderId="1" xfId="1" applyNumberFormat="1" applyFont="1" applyFill="1" applyBorder="1" applyAlignment="1">
      <alignment horizontal="center"/>
    </xf>
    <xf numFmtId="1" fontId="1" fillId="0" borderId="2" xfId="1" applyNumberFormat="1" applyFont="1" applyBorder="1" applyAlignment="1">
      <alignment horizontal="center"/>
    </xf>
    <xf numFmtId="1" fontId="1" fillId="0" borderId="3" xfId="1" applyNumberFormat="1" applyFont="1" applyBorder="1" applyAlignment="1">
      <alignment horizontal="center"/>
    </xf>
    <xf numFmtId="0" fontId="1" fillId="0" borderId="3" xfId="1" applyFont="1" applyBorder="1" applyAlignment="1">
      <alignment horizontal="center"/>
    </xf>
    <xf numFmtId="0" fontId="1" fillId="2" borderId="1" xfId="1" applyNumberFormat="1" applyFont="1" applyFill="1" applyBorder="1" applyAlignment="1">
      <alignment horizontal="center"/>
    </xf>
    <xf numFmtId="1" fontId="1" fillId="0" borderId="4" xfId="1" applyNumberFormat="1" applyFont="1" applyBorder="1" applyAlignment="1">
      <alignment horizontal="center"/>
    </xf>
    <xf numFmtId="1" fontId="1" fillId="0" borderId="5" xfId="1" applyNumberFormat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3" fillId="3" borderId="1" xfId="1" applyFont="1" applyFill="1" applyBorder="1"/>
    <xf numFmtId="0" fontId="7" fillId="3" borderId="1" xfId="1" applyFont="1" applyFill="1" applyBorder="1" applyAlignment="1">
      <alignment horizontal="left"/>
    </xf>
    <xf numFmtId="9" fontId="1" fillId="3" borderId="1" xfId="1" applyNumberFormat="1" applyFont="1" applyFill="1" applyBorder="1" applyAlignment="1">
      <alignment horizontal="center"/>
    </xf>
    <xf numFmtId="0" fontId="1" fillId="3" borderId="1" xfId="1" applyNumberFormat="1" applyFont="1" applyFill="1" applyBorder="1" applyAlignment="1">
      <alignment horizontal="center"/>
    </xf>
    <xf numFmtId="1" fontId="1" fillId="3" borderId="1" xfId="1" applyNumberFormat="1" applyFont="1" applyFill="1" applyBorder="1" applyAlignment="1">
      <alignment horizontal="center"/>
    </xf>
    <xf numFmtId="0" fontId="3" fillId="0" borderId="1" xfId="1" applyFont="1" applyFill="1" applyBorder="1"/>
    <xf numFmtId="9" fontId="1" fillId="0" borderId="1" xfId="1" applyNumberFormat="1" applyFont="1" applyBorder="1" applyAlignment="1">
      <alignment horizontal="center"/>
    </xf>
    <xf numFmtId="0" fontId="1" fillId="0" borderId="1" xfId="1" applyNumberFormat="1" applyFont="1" applyBorder="1" applyAlignment="1">
      <alignment horizontal="center"/>
    </xf>
    <xf numFmtId="1" fontId="1" fillId="0" borderId="1" xfId="1" applyNumberFormat="1" applyFont="1" applyBorder="1" applyAlignment="1">
      <alignment horizontal="center"/>
    </xf>
    <xf numFmtId="0" fontId="8" fillId="0" borderId="1" xfId="1" applyFont="1" applyBorder="1"/>
    <xf numFmtId="0" fontId="9" fillId="0" borderId="1" xfId="1" applyFont="1" applyBorder="1" applyAlignment="1">
      <alignment horizontal="left"/>
    </xf>
    <xf numFmtId="9" fontId="9" fillId="0" borderId="1" xfId="1" applyNumberFormat="1" applyFont="1" applyBorder="1" applyAlignment="1">
      <alignment horizontal="center"/>
    </xf>
    <xf numFmtId="1" fontId="9" fillId="0" borderId="1" xfId="1" applyNumberFormat="1" applyFont="1" applyBorder="1" applyAlignment="1">
      <alignment horizontal="center"/>
    </xf>
    <xf numFmtId="1" fontId="2" fillId="0" borderId="0" xfId="1" applyNumberFormat="1" applyFont="1" applyAlignment="1">
      <alignment horizontal="center"/>
    </xf>
    <xf numFmtId="0" fontId="3" fillId="4" borderId="1" xfId="1" applyFont="1" applyFill="1" applyBorder="1"/>
    <xf numFmtId="0" fontId="7" fillId="4" borderId="1" xfId="1" applyFont="1" applyFill="1" applyBorder="1" applyAlignment="1">
      <alignment horizontal="left"/>
    </xf>
    <xf numFmtId="9" fontId="1" fillId="4" borderId="1" xfId="1" applyNumberFormat="1" applyFont="1" applyFill="1" applyBorder="1" applyAlignment="1">
      <alignment horizontal="center"/>
    </xf>
    <xf numFmtId="1" fontId="1" fillId="4" borderId="1" xfId="1" applyNumberFormat="1" applyFont="1" applyFill="1" applyBorder="1" applyAlignment="1">
      <alignment horizontal="center"/>
    </xf>
    <xf numFmtId="0" fontId="7" fillId="0" borderId="1" xfId="1" applyFont="1" applyFill="1" applyBorder="1" applyAlignment="1">
      <alignment horizontal="left"/>
    </xf>
    <xf numFmtId="9" fontId="1" fillId="0" borderId="1" xfId="1" applyNumberFormat="1" applyFont="1" applyFill="1" applyBorder="1" applyAlignment="1">
      <alignment horizontal="center"/>
    </xf>
    <xf numFmtId="1" fontId="1" fillId="0" borderId="1" xfId="1" applyNumberFormat="1" applyFont="1" applyFill="1" applyBorder="1" applyAlignment="1">
      <alignment horizontal="center"/>
    </xf>
    <xf numFmtId="0" fontId="3" fillId="0" borderId="1" xfId="1" applyFont="1" applyBorder="1"/>
    <xf numFmtId="0" fontId="7" fillId="0" borderId="1" xfId="1" applyFont="1" applyBorder="1" applyAlignment="1">
      <alignment horizontal="left"/>
    </xf>
    <xf numFmtId="0" fontId="1" fillId="4" borderId="1" xfId="1" applyNumberFormat="1" applyFont="1" applyFill="1" applyBorder="1" applyAlignment="1">
      <alignment horizontal="center"/>
    </xf>
    <xf numFmtId="0" fontId="1" fillId="0" borderId="1" xfId="1" applyNumberFormat="1" applyFont="1" applyFill="1" applyBorder="1" applyAlignment="1">
      <alignment horizontal="center"/>
    </xf>
    <xf numFmtId="1" fontId="1" fillId="0" borderId="4" xfId="1" applyNumberFormat="1" applyFont="1" applyFill="1" applyBorder="1" applyAlignment="1">
      <alignment horizontal="center"/>
    </xf>
    <xf numFmtId="1" fontId="1" fillId="0" borderId="5" xfId="1" applyNumberFormat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/>
    </xf>
    <xf numFmtId="0" fontId="1" fillId="0" borderId="0" xfId="1" applyFill="1"/>
    <xf numFmtId="0" fontId="9" fillId="0" borderId="1" xfId="1" applyNumberFormat="1" applyFont="1" applyBorder="1" applyAlignment="1">
      <alignment horizontal="center"/>
    </xf>
    <xf numFmtId="1" fontId="2" fillId="0" borderId="4" xfId="1" applyNumberFormat="1" applyFont="1" applyBorder="1" applyAlignment="1">
      <alignment horizontal="center"/>
    </xf>
    <xf numFmtId="1" fontId="2" fillId="0" borderId="5" xfId="1" applyNumberFormat="1" applyFont="1" applyBorder="1" applyAlignment="1">
      <alignment horizontal="center"/>
    </xf>
    <xf numFmtId="1" fontId="10" fillId="0" borderId="0" xfId="1" applyNumberFormat="1" applyFont="1" applyAlignment="1">
      <alignment horizontal="center"/>
    </xf>
    <xf numFmtId="9" fontId="7" fillId="0" borderId="1" xfId="1" applyNumberFormat="1" applyFont="1" applyFill="1" applyBorder="1" applyAlignment="1">
      <alignment horizontal="center"/>
    </xf>
    <xf numFmtId="0" fontId="7" fillId="0" borderId="1" xfId="1" applyNumberFormat="1" applyFont="1" applyFill="1" applyBorder="1" applyAlignment="1">
      <alignment horizontal="center"/>
    </xf>
    <xf numFmtId="1" fontId="7" fillId="0" borderId="1" xfId="1" applyNumberFormat="1" applyFont="1" applyFill="1" applyBorder="1" applyAlignment="1">
      <alignment horizontal="center"/>
    </xf>
    <xf numFmtId="9" fontId="1" fillId="0" borderId="0" xfId="1" applyNumberFormat="1" applyAlignment="1">
      <alignment horizontal="center"/>
    </xf>
    <xf numFmtId="1" fontId="1" fillId="0" borderId="0" xfId="1" applyNumberFormat="1" applyAlignment="1">
      <alignment horizontal="center"/>
    </xf>
    <xf numFmtId="0" fontId="1" fillId="0" borderId="0" xfId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jonas/LOKALE~1/Temp/sheik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x"/>
      <sheetName val="Volume Calcs"/>
      <sheetName val="#29"/>
      <sheetName val="#30"/>
      <sheetName val="#31"/>
      <sheetName val="#32"/>
      <sheetName val="#37"/>
      <sheetName val="#39"/>
      <sheetName val="#40"/>
      <sheetName val="CMS-MS Prep"/>
      <sheetName val="CMS-MS Prep (2)"/>
      <sheetName val="CMS-MS Comp"/>
      <sheetName val="MSIC PREP"/>
      <sheetName val="MSIC COMP"/>
    </sheetNames>
    <sheetDataSet>
      <sheetData sheetId="0">
        <row r="2">
          <cell r="B2">
            <v>506.25</v>
          </cell>
        </row>
        <row r="3">
          <cell r="B3">
            <v>300</v>
          </cell>
        </row>
        <row r="4">
          <cell r="B4">
            <v>606.25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67"/>
  <sheetViews>
    <sheetView zoomScale="85" workbookViewId="0">
      <selection activeCell="B3" sqref="B3"/>
    </sheetView>
  </sheetViews>
  <sheetFormatPr defaultRowHeight="12.75"/>
  <cols>
    <col min="1" max="1" width="9.140625" style="3"/>
    <col min="2" max="5" width="11.42578125" style="2" customWidth="1"/>
    <col min="6" max="6" width="9.140625" style="3"/>
    <col min="7" max="10" width="9.140625" style="4"/>
    <col min="11" max="25" width="9.140625" style="3"/>
    <col min="26" max="26" width="0" style="3" hidden="1" customWidth="1"/>
    <col min="27" max="257" width="9.140625" style="3"/>
    <col min="258" max="261" width="11.42578125" style="3" customWidth="1"/>
    <col min="262" max="281" width="9.140625" style="3"/>
    <col min="282" max="282" width="0" style="3" hidden="1" customWidth="1"/>
    <col min="283" max="513" width="9.140625" style="3"/>
    <col min="514" max="517" width="11.42578125" style="3" customWidth="1"/>
    <col min="518" max="537" width="9.140625" style="3"/>
    <col min="538" max="538" width="0" style="3" hidden="1" customWidth="1"/>
    <col min="539" max="769" width="9.140625" style="3"/>
    <col min="770" max="773" width="11.42578125" style="3" customWidth="1"/>
    <col min="774" max="793" width="9.140625" style="3"/>
    <col min="794" max="794" width="0" style="3" hidden="1" customWidth="1"/>
    <col min="795" max="1025" width="9.140625" style="3"/>
    <col min="1026" max="1029" width="11.42578125" style="3" customWidth="1"/>
    <col min="1030" max="1049" width="9.140625" style="3"/>
    <col min="1050" max="1050" width="0" style="3" hidden="1" customWidth="1"/>
    <col min="1051" max="1281" width="9.140625" style="3"/>
    <col min="1282" max="1285" width="11.42578125" style="3" customWidth="1"/>
    <col min="1286" max="1305" width="9.140625" style="3"/>
    <col min="1306" max="1306" width="0" style="3" hidden="1" customWidth="1"/>
    <col min="1307" max="1537" width="9.140625" style="3"/>
    <col min="1538" max="1541" width="11.42578125" style="3" customWidth="1"/>
    <col min="1542" max="1561" width="9.140625" style="3"/>
    <col min="1562" max="1562" width="0" style="3" hidden="1" customWidth="1"/>
    <col min="1563" max="1793" width="9.140625" style="3"/>
    <col min="1794" max="1797" width="11.42578125" style="3" customWidth="1"/>
    <col min="1798" max="1817" width="9.140625" style="3"/>
    <col min="1818" max="1818" width="0" style="3" hidden="1" customWidth="1"/>
    <col min="1819" max="2049" width="9.140625" style="3"/>
    <col min="2050" max="2053" width="11.42578125" style="3" customWidth="1"/>
    <col min="2054" max="2073" width="9.140625" style="3"/>
    <col min="2074" max="2074" width="0" style="3" hidden="1" customWidth="1"/>
    <col min="2075" max="2305" width="9.140625" style="3"/>
    <col min="2306" max="2309" width="11.42578125" style="3" customWidth="1"/>
    <col min="2310" max="2329" width="9.140625" style="3"/>
    <col min="2330" max="2330" width="0" style="3" hidden="1" customWidth="1"/>
    <col min="2331" max="2561" width="9.140625" style="3"/>
    <col min="2562" max="2565" width="11.42578125" style="3" customWidth="1"/>
    <col min="2566" max="2585" width="9.140625" style="3"/>
    <col min="2586" max="2586" width="0" style="3" hidden="1" customWidth="1"/>
    <col min="2587" max="2817" width="9.140625" style="3"/>
    <col min="2818" max="2821" width="11.42578125" style="3" customWidth="1"/>
    <col min="2822" max="2841" width="9.140625" style="3"/>
    <col min="2842" max="2842" width="0" style="3" hidden="1" customWidth="1"/>
    <col min="2843" max="3073" width="9.140625" style="3"/>
    <col min="3074" max="3077" width="11.42578125" style="3" customWidth="1"/>
    <col min="3078" max="3097" width="9.140625" style="3"/>
    <col min="3098" max="3098" width="0" style="3" hidden="1" customWidth="1"/>
    <col min="3099" max="3329" width="9.140625" style="3"/>
    <col min="3330" max="3333" width="11.42578125" style="3" customWidth="1"/>
    <col min="3334" max="3353" width="9.140625" style="3"/>
    <col min="3354" max="3354" width="0" style="3" hidden="1" customWidth="1"/>
    <col min="3355" max="3585" width="9.140625" style="3"/>
    <col min="3586" max="3589" width="11.42578125" style="3" customWidth="1"/>
    <col min="3590" max="3609" width="9.140625" style="3"/>
    <col min="3610" max="3610" width="0" style="3" hidden="1" customWidth="1"/>
    <col min="3611" max="3841" width="9.140625" style="3"/>
    <col min="3842" max="3845" width="11.42578125" style="3" customWidth="1"/>
    <col min="3846" max="3865" width="9.140625" style="3"/>
    <col min="3866" max="3866" width="0" style="3" hidden="1" customWidth="1"/>
    <col min="3867" max="4097" width="9.140625" style="3"/>
    <col min="4098" max="4101" width="11.42578125" style="3" customWidth="1"/>
    <col min="4102" max="4121" width="9.140625" style="3"/>
    <col min="4122" max="4122" width="0" style="3" hidden="1" customWidth="1"/>
    <col min="4123" max="4353" width="9.140625" style="3"/>
    <col min="4354" max="4357" width="11.42578125" style="3" customWidth="1"/>
    <col min="4358" max="4377" width="9.140625" style="3"/>
    <col min="4378" max="4378" width="0" style="3" hidden="1" customWidth="1"/>
    <col min="4379" max="4609" width="9.140625" style="3"/>
    <col min="4610" max="4613" width="11.42578125" style="3" customWidth="1"/>
    <col min="4614" max="4633" width="9.140625" style="3"/>
    <col min="4634" max="4634" width="0" style="3" hidden="1" customWidth="1"/>
    <col min="4635" max="4865" width="9.140625" style="3"/>
    <col min="4866" max="4869" width="11.42578125" style="3" customWidth="1"/>
    <col min="4870" max="4889" width="9.140625" style="3"/>
    <col min="4890" max="4890" width="0" style="3" hidden="1" customWidth="1"/>
    <col min="4891" max="5121" width="9.140625" style="3"/>
    <col min="5122" max="5125" width="11.42578125" style="3" customWidth="1"/>
    <col min="5126" max="5145" width="9.140625" style="3"/>
    <col min="5146" max="5146" width="0" style="3" hidden="1" customWidth="1"/>
    <col min="5147" max="5377" width="9.140625" style="3"/>
    <col min="5378" max="5381" width="11.42578125" style="3" customWidth="1"/>
    <col min="5382" max="5401" width="9.140625" style="3"/>
    <col min="5402" max="5402" width="0" style="3" hidden="1" customWidth="1"/>
    <col min="5403" max="5633" width="9.140625" style="3"/>
    <col min="5634" max="5637" width="11.42578125" style="3" customWidth="1"/>
    <col min="5638" max="5657" width="9.140625" style="3"/>
    <col min="5658" max="5658" width="0" style="3" hidden="1" customWidth="1"/>
    <col min="5659" max="5889" width="9.140625" style="3"/>
    <col min="5890" max="5893" width="11.42578125" style="3" customWidth="1"/>
    <col min="5894" max="5913" width="9.140625" style="3"/>
    <col min="5914" max="5914" width="0" style="3" hidden="1" customWidth="1"/>
    <col min="5915" max="6145" width="9.140625" style="3"/>
    <col min="6146" max="6149" width="11.42578125" style="3" customWidth="1"/>
    <col min="6150" max="6169" width="9.140625" style="3"/>
    <col min="6170" max="6170" width="0" style="3" hidden="1" customWidth="1"/>
    <col min="6171" max="6401" width="9.140625" style="3"/>
    <col min="6402" max="6405" width="11.42578125" style="3" customWidth="1"/>
    <col min="6406" max="6425" width="9.140625" style="3"/>
    <col min="6426" max="6426" width="0" style="3" hidden="1" customWidth="1"/>
    <col min="6427" max="6657" width="9.140625" style="3"/>
    <col min="6658" max="6661" width="11.42578125" style="3" customWidth="1"/>
    <col min="6662" max="6681" width="9.140625" style="3"/>
    <col min="6682" max="6682" width="0" style="3" hidden="1" customWidth="1"/>
    <col min="6683" max="6913" width="9.140625" style="3"/>
    <col min="6914" max="6917" width="11.42578125" style="3" customWidth="1"/>
    <col min="6918" max="6937" width="9.140625" style="3"/>
    <col min="6938" max="6938" width="0" style="3" hidden="1" customWidth="1"/>
    <col min="6939" max="7169" width="9.140625" style="3"/>
    <col min="7170" max="7173" width="11.42578125" style="3" customWidth="1"/>
    <col min="7174" max="7193" width="9.140625" style="3"/>
    <col min="7194" max="7194" width="0" style="3" hidden="1" customWidth="1"/>
    <col min="7195" max="7425" width="9.140625" style="3"/>
    <col min="7426" max="7429" width="11.42578125" style="3" customWidth="1"/>
    <col min="7430" max="7449" width="9.140625" style="3"/>
    <col min="7450" max="7450" width="0" style="3" hidden="1" customWidth="1"/>
    <col min="7451" max="7681" width="9.140625" style="3"/>
    <col min="7682" max="7685" width="11.42578125" style="3" customWidth="1"/>
    <col min="7686" max="7705" width="9.140625" style="3"/>
    <col min="7706" max="7706" width="0" style="3" hidden="1" customWidth="1"/>
    <col min="7707" max="7937" width="9.140625" style="3"/>
    <col min="7938" max="7941" width="11.42578125" style="3" customWidth="1"/>
    <col min="7942" max="7961" width="9.140625" style="3"/>
    <col min="7962" max="7962" width="0" style="3" hidden="1" customWidth="1"/>
    <col min="7963" max="8193" width="9.140625" style="3"/>
    <col min="8194" max="8197" width="11.42578125" style="3" customWidth="1"/>
    <col min="8198" max="8217" width="9.140625" style="3"/>
    <col min="8218" max="8218" width="0" style="3" hidden="1" customWidth="1"/>
    <col min="8219" max="8449" width="9.140625" style="3"/>
    <col min="8450" max="8453" width="11.42578125" style="3" customWidth="1"/>
    <col min="8454" max="8473" width="9.140625" style="3"/>
    <col min="8474" max="8474" width="0" style="3" hidden="1" customWidth="1"/>
    <col min="8475" max="8705" width="9.140625" style="3"/>
    <col min="8706" max="8709" width="11.42578125" style="3" customWidth="1"/>
    <col min="8710" max="8729" width="9.140625" style="3"/>
    <col min="8730" max="8730" width="0" style="3" hidden="1" customWidth="1"/>
    <col min="8731" max="8961" width="9.140625" style="3"/>
    <col min="8962" max="8965" width="11.42578125" style="3" customWidth="1"/>
    <col min="8966" max="8985" width="9.140625" style="3"/>
    <col min="8986" max="8986" width="0" style="3" hidden="1" customWidth="1"/>
    <col min="8987" max="9217" width="9.140625" style="3"/>
    <col min="9218" max="9221" width="11.42578125" style="3" customWidth="1"/>
    <col min="9222" max="9241" width="9.140625" style="3"/>
    <col min="9242" max="9242" width="0" style="3" hidden="1" customWidth="1"/>
    <col min="9243" max="9473" width="9.140625" style="3"/>
    <col min="9474" max="9477" width="11.42578125" style="3" customWidth="1"/>
    <col min="9478" max="9497" width="9.140625" style="3"/>
    <col min="9498" max="9498" width="0" style="3" hidden="1" customWidth="1"/>
    <col min="9499" max="9729" width="9.140625" style="3"/>
    <col min="9730" max="9733" width="11.42578125" style="3" customWidth="1"/>
    <col min="9734" max="9753" width="9.140625" style="3"/>
    <col min="9754" max="9754" width="0" style="3" hidden="1" customWidth="1"/>
    <col min="9755" max="9985" width="9.140625" style="3"/>
    <col min="9986" max="9989" width="11.42578125" style="3" customWidth="1"/>
    <col min="9990" max="10009" width="9.140625" style="3"/>
    <col min="10010" max="10010" width="0" style="3" hidden="1" customWidth="1"/>
    <col min="10011" max="10241" width="9.140625" style="3"/>
    <col min="10242" max="10245" width="11.42578125" style="3" customWidth="1"/>
    <col min="10246" max="10265" width="9.140625" style="3"/>
    <col min="10266" max="10266" width="0" style="3" hidden="1" customWidth="1"/>
    <col min="10267" max="10497" width="9.140625" style="3"/>
    <col min="10498" max="10501" width="11.42578125" style="3" customWidth="1"/>
    <col min="10502" max="10521" width="9.140625" style="3"/>
    <col min="10522" max="10522" width="0" style="3" hidden="1" customWidth="1"/>
    <col min="10523" max="10753" width="9.140625" style="3"/>
    <col min="10754" max="10757" width="11.42578125" style="3" customWidth="1"/>
    <col min="10758" max="10777" width="9.140625" style="3"/>
    <col min="10778" max="10778" width="0" style="3" hidden="1" customWidth="1"/>
    <col min="10779" max="11009" width="9.140625" style="3"/>
    <col min="11010" max="11013" width="11.42578125" style="3" customWidth="1"/>
    <col min="11014" max="11033" width="9.140625" style="3"/>
    <col min="11034" max="11034" width="0" style="3" hidden="1" customWidth="1"/>
    <col min="11035" max="11265" width="9.140625" style="3"/>
    <col min="11266" max="11269" width="11.42578125" style="3" customWidth="1"/>
    <col min="11270" max="11289" width="9.140625" style="3"/>
    <col min="11290" max="11290" width="0" style="3" hidden="1" customWidth="1"/>
    <col min="11291" max="11521" width="9.140625" style="3"/>
    <col min="11522" max="11525" width="11.42578125" style="3" customWidth="1"/>
    <col min="11526" max="11545" width="9.140625" style="3"/>
    <col min="11546" max="11546" width="0" style="3" hidden="1" customWidth="1"/>
    <col min="11547" max="11777" width="9.140625" style="3"/>
    <col min="11778" max="11781" width="11.42578125" style="3" customWidth="1"/>
    <col min="11782" max="11801" width="9.140625" style="3"/>
    <col min="11802" max="11802" width="0" style="3" hidden="1" customWidth="1"/>
    <col min="11803" max="12033" width="9.140625" style="3"/>
    <col min="12034" max="12037" width="11.42578125" style="3" customWidth="1"/>
    <col min="12038" max="12057" width="9.140625" style="3"/>
    <col min="12058" max="12058" width="0" style="3" hidden="1" customWidth="1"/>
    <col min="12059" max="12289" width="9.140625" style="3"/>
    <col min="12290" max="12293" width="11.42578125" style="3" customWidth="1"/>
    <col min="12294" max="12313" width="9.140625" style="3"/>
    <col min="12314" max="12314" width="0" style="3" hidden="1" customWidth="1"/>
    <col min="12315" max="12545" width="9.140625" style="3"/>
    <col min="12546" max="12549" width="11.42578125" style="3" customWidth="1"/>
    <col min="12550" max="12569" width="9.140625" style="3"/>
    <col min="12570" max="12570" width="0" style="3" hidden="1" customWidth="1"/>
    <col min="12571" max="12801" width="9.140625" style="3"/>
    <col min="12802" max="12805" width="11.42578125" style="3" customWidth="1"/>
    <col min="12806" max="12825" width="9.140625" style="3"/>
    <col min="12826" max="12826" width="0" style="3" hidden="1" customWidth="1"/>
    <col min="12827" max="13057" width="9.140625" style="3"/>
    <col min="13058" max="13061" width="11.42578125" style="3" customWidth="1"/>
    <col min="13062" max="13081" width="9.140625" style="3"/>
    <col min="13082" max="13082" width="0" style="3" hidden="1" customWidth="1"/>
    <col min="13083" max="13313" width="9.140625" style="3"/>
    <col min="13314" max="13317" width="11.42578125" style="3" customWidth="1"/>
    <col min="13318" max="13337" width="9.140625" style="3"/>
    <col min="13338" max="13338" width="0" style="3" hidden="1" customWidth="1"/>
    <col min="13339" max="13569" width="9.140625" style="3"/>
    <col min="13570" max="13573" width="11.42578125" style="3" customWidth="1"/>
    <col min="13574" max="13593" width="9.140625" style="3"/>
    <col min="13594" max="13594" width="0" style="3" hidden="1" customWidth="1"/>
    <col min="13595" max="13825" width="9.140625" style="3"/>
    <col min="13826" max="13829" width="11.42578125" style="3" customWidth="1"/>
    <col min="13830" max="13849" width="9.140625" style="3"/>
    <col min="13850" max="13850" width="0" style="3" hidden="1" customWidth="1"/>
    <col min="13851" max="14081" width="9.140625" style="3"/>
    <col min="14082" max="14085" width="11.42578125" style="3" customWidth="1"/>
    <col min="14086" max="14105" width="9.140625" style="3"/>
    <col min="14106" max="14106" width="0" style="3" hidden="1" customWidth="1"/>
    <col min="14107" max="14337" width="9.140625" style="3"/>
    <col min="14338" max="14341" width="11.42578125" style="3" customWidth="1"/>
    <col min="14342" max="14361" width="9.140625" style="3"/>
    <col min="14362" max="14362" width="0" style="3" hidden="1" customWidth="1"/>
    <col min="14363" max="14593" width="9.140625" style="3"/>
    <col min="14594" max="14597" width="11.42578125" style="3" customWidth="1"/>
    <col min="14598" max="14617" width="9.140625" style="3"/>
    <col min="14618" max="14618" width="0" style="3" hidden="1" customWidth="1"/>
    <col min="14619" max="14849" width="9.140625" style="3"/>
    <col min="14850" max="14853" width="11.42578125" style="3" customWidth="1"/>
    <col min="14854" max="14873" width="9.140625" style="3"/>
    <col min="14874" max="14874" width="0" style="3" hidden="1" customWidth="1"/>
    <col min="14875" max="15105" width="9.140625" style="3"/>
    <col min="15106" max="15109" width="11.42578125" style="3" customWidth="1"/>
    <col min="15110" max="15129" width="9.140625" style="3"/>
    <col min="15130" max="15130" width="0" style="3" hidden="1" customWidth="1"/>
    <col min="15131" max="15361" width="9.140625" style="3"/>
    <col min="15362" max="15365" width="11.42578125" style="3" customWidth="1"/>
    <col min="15366" max="15385" width="9.140625" style="3"/>
    <col min="15386" max="15386" width="0" style="3" hidden="1" customWidth="1"/>
    <col min="15387" max="15617" width="9.140625" style="3"/>
    <col min="15618" max="15621" width="11.42578125" style="3" customWidth="1"/>
    <col min="15622" max="15641" width="9.140625" style="3"/>
    <col min="15642" max="15642" width="0" style="3" hidden="1" customWidth="1"/>
    <col min="15643" max="15873" width="9.140625" style="3"/>
    <col min="15874" max="15877" width="11.42578125" style="3" customWidth="1"/>
    <col min="15878" max="15897" width="9.140625" style="3"/>
    <col min="15898" max="15898" width="0" style="3" hidden="1" customWidth="1"/>
    <col min="15899" max="16129" width="9.140625" style="3"/>
    <col min="16130" max="16133" width="11.42578125" style="3" customWidth="1"/>
    <col min="16134" max="16153" width="9.140625" style="3"/>
    <col min="16154" max="16154" width="0" style="3" hidden="1" customWidth="1"/>
    <col min="16155" max="16384" width="9.140625" style="3"/>
  </cols>
  <sheetData>
    <row r="1" spans="1:26">
      <c r="A1" s="1" t="s">
        <v>0</v>
      </c>
      <c r="Z1" s="3" t="s">
        <v>1</v>
      </c>
    </row>
    <row r="2" spans="1:26">
      <c r="A2" s="3" t="s">
        <v>2</v>
      </c>
      <c r="B2" s="2">
        <v>100</v>
      </c>
    </row>
    <row r="3" spans="1:26">
      <c r="A3" s="3" t="s">
        <v>3</v>
      </c>
      <c r="B3" s="2">
        <v>300</v>
      </c>
    </row>
    <row r="4" spans="1:26">
      <c r="A4" s="3" t="s">
        <v>4</v>
      </c>
      <c r="B4" s="2">
        <v>606.25</v>
      </c>
    </row>
    <row r="8" spans="1:26">
      <c r="B8" s="3"/>
      <c r="C8" s="3"/>
      <c r="D8" s="3"/>
      <c r="E8" s="3"/>
      <c r="G8" s="3"/>
      <c r="H8" s="3"/>
      <c r="I8" s="3"/>
      <c r="J8" s="3"/>
    </row>
    <row r="9" spans="1:26">
      <c r="B9" s="3"/>
      <c r="C9" s="3"/>
      <c r="D9" s="3"/>
      <c r="E9" s="3"/>
      <c r="G9" s="3"/>
      <c r="H9" s="3"/>
      <c r="I9" s="3"/>
      <c r="J9" s="3"/>
    </row>
    <row r="10" spans="1:26">
      <c r="B10" s="3"/>
      <c r="C10" s="3"/>
      <c r="D10" s="3"/>
      <c r="E10" s="3"/>
      <c r="G10" s="3"/>
      <c r="H10" s="3"/>
      <c r="I10" s="3"/>
      <c r="J10" s="3"/>
    </row>
    <row r="11" spans="1:26">
      <c r="B11" s="3"/>
      <c r="C11" s="3"/>
      <c r="D11" s="3"/>
      <c r="E11" s="3"/>
      <c r="G11" s="3"/>
      <c r="H11" s="3"/>
      <c r="I11" s="3"/>
      <c r="J11" s="3"/>
    </row>
    <row r="12" spans="1:26">
      <c r="B12" s="3"/>
      <c r="C12" s="3"/>
      <c r="D12" s="3"/>
      <c r="E12" s="3"/>
      <c r="G12" s="3"/>
      <c r="H12" s="3"/>
      <c r="I12" s="3"/>
      <c r="J12" s="3"/>
    </row>
    <row r="13" spans="1:26">
      <c r="B13" s="3"/>
      <c r="C13" s="3"/>
      <c r="D13" s="3"/>
      <c r="E13" s="3"/>
      <c r="G13" s="3"/>
      <c r="H13" s="3"/>
      <c r="I13" s="3"/>
      <c r="J13" s="3"/>
    </row>
    <row r="14" spans="1:26">
      <c r="B14" s="3"/>
      <c r="C14" s="3"/>
      <c r="D14" s="3"/>
      <c r="E14" s="3"/>
      <c r="G14" s="3"/>
      <c r="H14" s="3"/>
      <c r="I14" s="3"/>
      <c r="J14" s="3"/>
    </row>
    <row r="15" spans="1:26">
      <c r="B15" s="3"/>
      <c r="C15" s="3"/>
      <c r="D15" s="3"/>
      <c r="E15" s="3"/>
      <c r="G15" s="3"/>
      <c r="H15" s="3"/>
      <c r="I15" s="3"/>
      <c r="J15" s="3"/>
    </row>
    <row r="16" spans="1:26">
      <c r="B16" s="3"/>
      <c r="C16" s="3"/>
      <c r="D16" s="3"/>
      <c r="E16" s="3"/>
      <c r="G16" s="3"/>
      <c r="H16" s="3"/>
      <c r="I16" s="3"/>
      <c r="J16" s="3"/>
    </row>
    <row r="17" spans="2:10">
      <c r="B17" s="3"/>
      <c r="C17" s="3"/>
      <c r="D17" s="3"/>
      <c r="E17" s="3"/>
      <c r="G17" s="3"/>
      <c r="H17" s="3"/>
      <c r="I17" s="3"/>
      <c r="J17" s="3"/>
    </row>
    <row r="18" spans="2:10">
      <c r="B18" s="3"/>
      <c r="C18" s="3"/>
      <c r="D18" s="3"/>
      <c r="E18" s="3"/>
      <c r="G18" s="3"/>
      <c r="H18" s="3"/>
      <c r="I18" s="3"/>
      <c r="J18" s="3"/>
    </row>
    <row r="19" spans="2:10">
      <c r="B19" s="3"/>
      <c r="C19" s="3"/>
      <c r="D19" s="3"/>
      <c r="E19" s="3"/>
      <c r="G19" s="3"/>
      <c r="H19" s="3"/>
      <c r="I19" s="3"/>
      <c r="J19" s="3"/>
    </row>
    <row r="20" spans="2:10">
      <c r="B20" s="3"/>
      <c r="C20" s="3"/>
      <c r="D20" s="3"/>
      <c r="E20" s="3"/>
      <c r="G20" s="3"/>
      <c r="H20" s="3"/>
      <c r="I20" s="3"/>
      <c r="J20" s="3"/>
    </row>
    <row r="21" spans="2:10">
      <c r="B21" s="3"/>
      <c r="C21" s="3"/>
      <c r="D21" s="3"/>
      <c r="E21" s="3"/>
      <c r="G21" s="3"/>
      <c r="H21" s="3"/>
      <c r="I21" s="3"/>
      <c r="J21" s="3"/>
    </row>
    <row r="22" spans="2:10">
      <c r="B22" s="3"/>
      <c r="C22" s="3"/>
      <c r="D22" s="3"/>
      <c r="E22" s="3"/>
      <c r="G22" s="3"/>
      <c r="H22" s="3"/>
      <c r="I22" s="3"/>
      <c r="J22" s="3"/>
    </row>
    <row r="23" spans="2:10">
      <c r="B23" s="3"/>
      <c r="C23" s="3"/>
      <c r="D23" s="3"/>
      <c r="E23" s="3"/>
      <c r="G23" s="3"/>
      <c r="H23" s="3"/>
      <c r="I23" s="3"/>
      <c r="J23" s="3"/>
    </row>
    <row r="24" spans="2:10">
      <c r="B24" s="3"/>
      <c r="C24" s="3"/>
      <c r="D24" s="3"/>
      <c r="E24" s="3"/>
      <c r="G24" s="3"/>
      <c r="H24" s="3"/>
      <c r="I24" s="3"/>
      <c r="J24" s="3"/>
    </row>
    <row r="25" spans="2:10">
      <c r="B25" s="3"/>
      <c r="C25" s="3"/>
      <c r="D25" s="3"/>
      <c r="E25" s="3"/>
      <c r="G25" s="3"/>
      <c r="H25" s="3"/>
      <c r="I25" s="3"/>
      <c r="J25" s="3"/>
    </row>
    <row r="26" spans="2:10">
      <c r="B26" s="3"/>
      <c r="C26" s="3"/>
      <c r="D26" s="3"/>
      <c r="E26" s="3"/>
      <c r="G26" s="3"/>
      <c r="H26" s="3"/>
      <c r="I26" s="3"/>
      <c r="J26" s="3"/>
    </row>
    <row r="27" spans="2:10">
      <c r="B27" s="3"/>
      <c r="C27" s="3"/>
      <c r="D27" s="3"/>
      <c r="E27" s="3"/>
      <c r="G27" s="3"/>
      <c r="H27" s="3"/>
      <c r="I27" s="3"/>
      <c r="J27" s="3"/>
    </row>
    <row r="28" spans="2:10">
      <c r="B28" s="3"/>
      <c r="C28" s="3"/>
      <c r="D28" s="3"/>
      <c r="E28" s="3"/>
      <c r="G28" s="3"/>
      <c r="H28" s="3"/>
      <c r="I28" s="3"/>
      <c r="J28" s="3"/>
    </row>
    <row r="29" spans="2:10">
      <c r="B29" s="3"/>
      <c r="C29" s="3"/>
      <c r="D29" s="3"/>
      <c r="E29" s="3"/>
      <c r="G29" s="3"/>
      <c r="H29" s="3"/>
      <c r="I29" s="3"/>
      <c r="J29" s="3"/>
    </row>
    <row r="30" spans="2:10">
      <c r="B30" s="3"/>
      <c r="C30" s="3"/>
      <c r="D30" s="3"/>
      <c r="E30" s="3"/>
      <c r="G30" s="3"/>
      <c r="H30" s="3"/>
      <c r="I30" s="3"/>
      <c r="J30" s="3"/>
    </row>
    <row r="31" spans="2:10">
      <c r="B31" s="3"/>
      <c r="C31" s="3"/>
      <c r="D31" s="3"/>
      <c r="E31" s="3"/>
      <c r="G31" s="3"/>
      <c r="H31" s="3"/>
      <c r="I31" s="3"/>
      <c r="J31" s="3"/>
    </row>
    <row r="32" spans="2:10">
      <c r="B32" s="3"/>
      <c r="C32" s="3"/>
      <c r="D32" s="3"/>
      <c r="E32" s="3"/>
      <c r="G32" s="3"/>
      <c r="H32" s="3"/>
      <c r="I32" s="3"/>
      <c r="J32" s="3"/>
    </row>
    <row r="33" spans="2:10">
      <c r="B33" s="3"/>
      <c r="C33" s="3"/>
      <c r="D33" s="3"/>
      <c r="E33" s="3"/>
      <c r="G33" s="3"/>
      <c r="H33" s="3"/>
      <c r="I33" s="3"/>
      <c r="J33" s="3"/>
    </row>
    <row r="34" spans="2:10">
      <c r="B34" s="3"/>
      <c r="C34" s="3"/>
      <c r="D34" s="3"/>
      <c r="E34" s="3"/>
      <c r="G34" s="3"/>
      <c r="H34" s="3"/>
      <c r="I34" s="3"/>
      <c r="J34" s="3"/>
    </row>
    <row r="35" spans="2:10">
      <c r="B35" s="3"/>
      <c r="C35" s="3"/>
      <c r="D35" s="3"/>
      <c r="E35" s="3"/>
      <c r="G35" s="3"/>
      <c r="H35" s="3"/>
      <c r="I35" s="3"/>
      <c r="J35" s="3"/>
    </row>
    <row r="36" spans="2:10">
      <c r="B36" s="3"/>
      <c r="C36" s="3"/>
      <c r="D36" s="3"/>
      <c r="E36" s="3"/>
      <c r="G36" s="3"/>
      <c r="H36" s="3"/>
      <c r="I36" s="3"/>
      <c r="J36" s="3"/>
    </row>
    <row r="37" spans="2:10">
      <c r="B37" s="3"/>
      <c r="C37" s="3"/>
      <c r="D37" s="3"/>
      <c r="E37" s="3"/>
      <c r="G37" s="3"/>
      <c r="H37" s="3"/>
      <c r="I37" s="3"/>
      <c r="J37" s="3"/>
    </row>
    <row r="38" spans="2:10">
      <c r="B38" s="3"/>
      <c r="C38" s="3"/>
      <c r="D38" s="3"/>
      <c r="E38" s="3"/>
      <c r="G38" s="3"/>
      <c r="H38" s="3"/>
      <c r="I38" s="3"/>
      <c r="J38" s="3"/>
    </row>
    <row r="39" spans="2:10">
      <c r="B39" s="3"/>
      <c r="C39" s="3"/>
      <c r="D39" s="3"/>
      <c r="E39" s="3"/>
      <c r="G39" s="3"/>
      <c r="H39" s="3"/>
      <c r="I39" s="3"/>
      <c r="J39" s="3"/>
    </row>
    <row r="40" spans="2:10">
      <c r="B40" s="3"/>
      <c r="C40" s="3"/>
      <c r="D40" s="3"/>
      <c r="E40" s="3"/>
      <c r="G40" s="3"/>
      <c r="H40" s="3"/>
      <c r="I40" s="3"/>
      <c r="J40" s="3"/>
    </row>
    <row r="41" spans="2:10">
      <c r="B41" s="3"/>
      <c r="C41" s="3"/>
      <c r="D41" s="3"/>
      <c r="E41" s="3"/>
      <c r="G41" s="3"/>
      <c r="H41" s="3"/>
      <c r="I41" s="3"/>
      <c r="J41" s="3"/>
    </row>
    <row r="42" spans="2:10">
      <c r="B42" s="3"/>
      <c r="C42" s="3"/>
      <c r="D42" s="3"/>
      <c r="E42" s="3"/>
      <c r="G42" s="3"/>
      <c r="H42" s="3"/>
      <c r="I42" s="3"/>
      <c r="J42" s="3"/>
    </row>
    <row r="43" spans="2:10">
      <c r="B43" s="3"/>
      <c r="C43" s="3"/>
      <c r="D43" s="3"/>
      <c r="E43" s="3"/>
      <c r="G43" s="3"/>
      <c r="H43" s="3"/>
      <c r="I43" s="3"/>
      <c r="J43" s="3"/>
    </row>
    <row r="44" spans="2:10">
      <c r="B44" s="3"/>
      <c r="C44" s="3"/>
      <c r="D44" s="3"/>
      <c r="E44" s="3"/>
      <c r="G44" s="3"/>
      <c r="H44" s="3"/>
      <c r="I44" s="3"/>
      <c r="J44" s="3"/>
    </row>
    <row r="45" spans="2:10">
      <c r="B45" s="3"/>
      <c r="C45" s="3"/>
      <c r="D45" s="3"/>
      <c r="E45" s="3"/>
      <c r="G45" s="3"/>
      <c r="H45" s="3"/>
      <c r="I45" s="3"/>
      <c r="J45" s="3"/>
    </row>
    <row r="46" spans="2:10">
      <c r="B46" s="3"/>
      <c r="C46" s="3"/>
      <c r="D46" s="3"/>
      <c r="E46" s="3"/>
      <c r="G46" s="3"/>
      <c r="H46" s="3"/>
      <c r="I46" s="3"/>
      <c r="J46" s="3"/>
    </row>
    <row r="47" spans="2:10">
      <c r="B47" s="3"/>
      <c r="C47" s="3"/>
      <c r="D47" s="3"/>
      <c r="E47" s="3"/>
      <c r="G47" s="3"/>
      <c r="H47" s="3"/>
      <c r="I47" s="3"/>
      <c r="J47" s="3"/>
    </row>
    <row r="48" spans="2:10">
      <c r="B48" s="3"/>
      <c r="C48" s="3"/>
      <c r="D48" s="3"/>
      <c r="E48" s="3"/>
      <c r="G48" s="3"/>
      <c r="H48" s="3"/>
      <c r="I48" s="3"/>
      <c r="J48" s="3"/>
    </row>
    <row r="49" spans="2:10">
      <c r="B49" s="3"/>
      <c r="C49" s="3"/>
      <c r="D49" s="3"/>
      <c r="E49" s="3"/>
      <c r="G49" s="3"/>
      <c r="H49" s="3"/>
      <c r="I49" s="3"/>
      <c r="J49" s="3"/>
    </row>
    <row r="50" spans="2:10">
      <c r="B50" s="3"/>
      <c r="C50" s="3"/>
      <c r="D50" s="3"/>
      <c r="E50" s="3"/>
      <c r="G50" s="3"/>
      <c r="H50" s="3"/>
      <c r="I50" s="3"/>
      <c r="J50" s="3"/>
    </row>
    <row r="51" spans="2:10">
      <c r="B51" s="3"/>
      <c r="C51" s="3"/>
      <c r="D51" s="3"/>
      <c r="E51" s="3"/>
      <c r="G51" s="3"/>
      <c r="H51" s="3"/>
      <c r="I51" s="3"/>
      <c r="J51" s="3"/>
    </row>
    <row r="52" spans="2:10">
      <c r="B52" s="3"/>
      <c r="C52" s="3"/>
      <c r="D52" s="3"/>
      <c r="E52" s="3"/>
      <c r="G52" s="3"/>
      <c r="H52" s="3"/>
      <c r="I52" s="3"/>
      <c r="J52" s="3"/>
    </row>
    <row r="53" spans="2:10">
      <c r="B53" s="3"/>
      <c r="C53" s="3"/>
      <c r="D53" s="3"/>
      <c r="E53" s="3"/>
      <c r="G53" s="3"/>
      <c r="H53" s="3"/>
      <c r="I53" s="3"/>
      <c r="J53" s="3"/>
    </row>
    <row r="54" spans="2:10">
      <c r="B54" s="3"/>
      <c r="C54" s="3"/>
      <c r="D54" s="3"/>
      <c r="E54" s="3"/>
      <c r="G54" s="3"/>
      <c r="H54" s="3"/>
      <c r="I54" s="3"/>
      <c r="J54" s="3"/>
    </row>
    <row r="55" spans="2:10">
      <c r="B55" s="3"/>
      <c r="C55" s="3"/>
      <c r="D55" s="3"/>
      <c r="E55" s="3"/>
      <c r="G55" s="3"/>
      <c r="H55" s="3"/>
      <c r="I55" s="3"/>
      <c r="J55" s="3"/>
    </row>
    <row r="56" spans="2:10">
      <c r="B56" s="3"/>
      <c r="C56" s="3"/>
      <c r="D56" s="3"/>
      <c r="E56" s="3"/>
      <c r="G56" s="3"/>
      <c r="H56" s="3"/>
      <c r="I56" s="3"/>
      <c r="J56" s="3"/>
    </row>
    <row r="57" spans="2:10">
      <c r="B57" s="3"/>
      <c r="C57" s="3"/>
      <c r="D57" s="3"/>
      <c r="E57" s="3"/>
      <c r="G57" s="3"/>
      <c r="H57" s="3"/>
      <c r="I57" s="3"/>
      <c r="J57" s="3"/>
    </row>
    <row r="58" spans="2:10">
      <c r="B58" s="3"/>
      <c r="C58" s="3"/>
      <c r="D58" s="3"/>
      <c r="E58" s="3"/>
      <c r="G58" s="3"/>
      <c r="H58" s="3"/>
      <c r="I58" s="3"/>
      <c r="J58" s="3"/>
    </row>
    <row r="59" spans="2:10">
      <c r="B59" s="3"/>
      <c r="C59" s="3"/>
      <c r="D59" s="3"/>
      <c r="E59" s="3"/>
      <c r="G59" s="3"/>
      <c r="H59" s="3"/>
      <c r="I59" s="3"/>
      <c r="J59" s="3"/>
    </row>
    <row r="60" spans="2:10">
      <c r="B60" s="3"/>
      <c r="C60" s="3"/>
      <c r="D60" s="3"/>
      <c r="E60" s="3"/>
      <c r="G60" s="3"/>
      <c r="H60" s="3"/>
      <c r="I60" s="3"/>
      <c r="J60" s="3"/>
    </row>
    <row r="61" spans="2:10">
      <c r="B61" s="3"/>
      <c r="C61" s="3"/>
      <c r="D61" s="3"/>
      <c r="E61" s="3"/>
      <c r="G61" s="3"/>
      <c r="H61" s="3"/>
      <c r="I61" s="3"/>
      <c r="J61" s="3"/>
    </row>
    <row r="62" spans="2:10">
      <c r="B62" s="3"/>
      <c r="C62" s="3"/>
      <c r="D62" s="3"/>
      <c r="E62" s="3"/>
      <c r="G62" s="3"/>
      <c r="H62" s="3"/>
      <c r="I62" s="3"/>
      <c r="J62" s="3"/>
    </row>
    <row r="63" spans="2:10">
      <c r="B63" s="3"/>
      <c r="C63" s="3"/>
      <c r="D63" s="3"/>
      <c r="E63" s="3"/>
      <c r="G63" s="3"/>
      <c r="H63" s="3"/>
      <c r="I63" s="3"/>
      <c r="J63" s="3"/>
    </row>
    <row r="64" spans="2:10">
      <c r="B64" s="3"/>
      <c r="C64" s="3"/>
      <c r="D64" s="3"/>
      <c r="E64" s="3"/>
      <c r="G64" s="3"/>
      <c r="H64" s="3"/>
      <c r="I64" s="3"/>
      <c r="J64" s="3"/>
    </row>
    <row r="65" spans="2:10">
      <c r="B65" s="3"/>
      <c r="C65" s="3"/>
      <c r="D65" s="3"/>
      <c r="E65" s="3"/>
      <c r="G65" s="3"/>
      <c r="H65" s="3"/>
      <c r="I65" s="3"/>
      <c r="J65" s="3"/>
    </row>
    <row r="66" spans="2:10">
      <c r="B66" s="3"/>
      <c r="C66" s="3"/>
      <c r="D66" s="3"/>
      <c r="E66" s="3"/>
      <c r="G66" s="3"/>
      <c r="H66" s="3"/>
      <c r="I66" s="3"/>
      <c r="J66" s="3"/>
    </row>
    <row r="67" spans="2:10">
      <c r="B67" s="3"/>
      <c r="C67" s="3"/>
      <c r="D67" s="3"/>
      <c r="E67" s="3"/>
      <c r="G67" s="3"/>
      <c r="H67" s="3"/>
      <c r="I67" s="3"/>
      <c r="J67" s="3"/>
    </row>
  </sheetData>
  <pageMargins left="0.75" right="0.75" top="1" bottom="1" header="0.4921259845" footer="0.4921259845"/>
  <pageSetup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99"/>
  <sheetViews>
    <sheetView tabSelected="1" zoomScale="75" workbookViewId="0">
      <selection activeCell="B7" sqref="B7"/>
    </sheetView>
  </sheetViews>
  <sheetFormatPr defaultRowHeight="12.75"/>
  <cols>
    <col min="1" max="1" width="2.140625" style="9" customWidth="1"/>
    <col min="2" max="2" width="24.28515625" style="17" customWidth="1"/>
    <col min="3" max="3" width="11.28515625" style="66" customWidth="1"/>
    <col min="4" max="4" width="10.7109375" style="67" customWidth="1"/>
    <col min="5" max="5" width="9.140625" style="67"/>
    <col min="6" max="6" width="14.140625" style="67" customWidth="1"/>
    <col min="7" max="11" width="0" style="67" hidden="1" customWidth="1"/>
    <col min="12" max="12" width="0" style="68" hidden="1" customWidth="1"/>
    <col min="13" max="256" width="9.140625" style="3"/>
    <col min="257" max="257" width="2.140625" style="3" customWidth="1"/>
    <col min="258" max="258" width="24.28515625" style="3" customWidth="1"/>
    <col min="259" max="259" width="11.28515625" style="3" customWidth="1"/>
    <col min="260" max="260" width="10.7109375" style="3" customWidth="1"/>
    <col min="261" max="261" width="9.140625" style="3"/>
    <col min="262" max="262" width="14.140625" style="3" customWidth="1"/>
    <col min="263" max="268" width="0" style="3" hidden="1" customWidth="1"/>
    <col min="269" max="512" width="9.140625" style="3"/>
    <col min="513" max="513" width="2.140625" style="3" customWidth="1"/>
    <col min="514" max="514" width="24.28515625" style="3" customWidth="1"/>
    <col min="515" max="515" width="11.28515625" style="3" customWidth="1"/>
    <col min="516" max="516" width="10.7109375" style="3" customWidth="1"/>
    <col min="517" max="517" width="9.140625" style="3"/>
    <col min="518" max="518" width="14.140625" style="3" customWidth="1"/>
    <col min="519" max="524" width="0" style="3" hidden="1" customWidth="1"/>
    <col min="525" max="768" width="9.140625" style="3"/>
    <col min="769" max="769" width="2.140625" style="3" customWidth="1"/>
    <col min="770" max="770" width="24.28515625" style="3" customWidth="1"/>
    <col min="771" max="771" width="11.28515625" style="3" customWidth="1"/>
    <col min="772" max="772" width="10.7109375" style="3" customWidth="1"/>
    <col min="773" max="773" width="9.140625" style="3"/>
    <col min="774" max="774" width="14.140625" style="3" customWidth="1"/>
    <col min="775" max="780" width="0" style="3" hidden="1" customWidth="1"/>
    <col min="781" max="1024" width="9.140625" style="3"/>
    <col min="1025" max="1025" width="2.140625" style="3" customWidth="1"/>
    <col min="1026" max="1026" width="24.28515625" style="3" customWidth="1"/>
    <col min="1027" max="1027" width="11.28515625" style="3" customWidth="1"/>
    <col min="1028" max="1028" width="10.7109375" style="3" customWidth="1"/>
    <col min="1029" max="1029" width="9.140625" style="3"/>
    <col min="1030" max="1030" width="14.140625" style="3" customWidth="1"/>
    <col min="1031" max="1036" width="0" style="3" hidden="1" customWidth="1"/>
    <col min="1037" max="1280" width="9.140625" style="3"/>
    <col min="1281" max="1281" width="2.140625" style="3" customWidth="1"/>
    <col min="1282" max="1282" width="24.28515625" style="3" customWidth="1"/>
    <col min="1283" max="1283" width="11.28515625" style="3" customWidth="1"/>
    <col min="1284" max="1284" width="10.7109375" style="3" customWidth="1"/>
    <col min="1285" max="1285" width="9.140625" style="3"/>
    <col min="1286" max="1286" width="14.140625" style="3" customWidth="1"/>
    <col min="1287" max="1292" width="0" style="3" hidden="1" customWidth="1"/>
    <col min="1293" max="1536" width="9.140625" style="3"/>
    <col min="1537" max="1537" width="2.140625" style="3" customWidth="1"/>
    <col min="1538" max="1538" width="24.28515625" style="3" customWidth="1"/>
    <col min="1539" max="1539" width="11.28515625" style="3" customWidth="1"/>
    <col min="1540" max="1540" width="10.7109375" style="3" customWidth="1"/>
    <col min="1541" max="1541" width="9.140625" style="3"/>
    <col min="1542" max="1542" width="14.140625" style="3" customWidth="1"/>
    <col min="1543" max="1548" width="0" style="3" hidden="1" customWidth="1"/>
    <col min="1549" max="1792" width="9.140625" style="3"/>
    <col min="1793" max="1793" width="2.140625" style="3" customWidth="1"/>
    <col min="1794" max="1794" width="24.28515625" style="3" customWidth="1"/>
    <col min="1795" max="1795" width="11.28515625" style="3" customWidth="1"/>
    <col min="1796" max="1796" width="10.7109375" style="3" customWidth="1"/>
    <col min="1797" max="1797" width="9.140625" style="3"/>
    <col min="1798" max="1798" width="14.140625" style="3" customWidth="1"/>
    <col min="1799" max="1804" width="0" style="3" hidden="1" customWidth="1"/>
    <col min="1805" max="2048" width="9.140625" style="3"/>
    <col min="2049" max="2049" width="2.140625" style="3" customWidth="1"/>
    <col min="2050" max="2050" width="24.28515625" style="3" customWidth="1"/>
    <col min="2051" max="2051" width="11.28515625" style="3" customWidth="1"/>
    <col min="2052" max="2052" width="10.7109375" style="3" customWidth="1"/>
    <col min="2053" max="2053" width="9.140625" style="3"/>
    <col min="2054" max="2054" width="14.140625" style="3" customWidth="1"/>
    <col min="2055" max="2060" width="0" style="3" hidden="1" customWidth="1"/>
    <col min="2061" max="2304" width="9.140625" style="3"/>
    <col min="2305" max="2305" width="2.140625" style="3" customWidth="1"/>
    <col min="2306" max="2306" width="24.28515625" style="3" customWidth="1"/>
    <col min="2307" max="2307" width="11.28515625" style="3" customWidth="1"/>
    <col min="2308" max="2308" width="10.7109375" style="3" customWidth="1"/>
    <col min="2309" max="2309" width="9.140625" style="3"/>
    <col min="2310" max="2310" width="14.140625" style="3" customWidth="1"/>
    <col min="2311" max="2316" width="0" style="3" hidden="1" customWidth="1"/>
    <col min="2317" max="2560" width="9.140625" style="3"/>
    <col min="2561" max="2561" width="2.140625" style="3" customWidth="1"/>
    <col min="2562" max="2562" width="24.28515625" style="3" customWidth="1"/>
    <col min="2563" max="2563" width="11.28515625" style="3" customWidth="1"/>
    <col min="2564" max="2564" width="10.7109375" style="3" customWidth="1"/>
    <col min="2565" max="2565" width="9.140625" style="3"/>
    <col min="2566" max="2566" width="14.140625" style="3" customWidth="1"/>
    <col min="2567" max="2572" width="0" style="3" hidden="1" customWidth="1"/>
    <col min="2573" max="2816" width="9.140625" style="3"/>
    <col min="2817" max="2817" width="2.140625" style="3" customWidth="1"/>
    <col min="2818" max="2818" width="24.28515625" style="3" customWidth="1"/>
    <col min="2819" max="2819" width="11.28515625" style="3" customWidth="1"/>
    <col min="2820" max="2820" width="10.7109375" style="3" customWidth="1"/>
    <col min="2821" max="2821" width="9.140625" style="3"/>
    <col min="2822" max="2822" width="14.140625" style="3" customWidth="1"/>
    <col min="2823" max="2828" width="0" style="3" hidden="1" customWidth="1"/>
    <col min="2829" max="3072" width="9.140625" style="3"/>
    <col min="3073" max="3073" width="2.140625" style="3" customWidth="1"/>
    <col min="3074" max="3074" width="24.28515625" style="3" customWidth="1"/>
    <col min="3075" max="3075" width="11.28515625" style="3" customWidth="1"/>
    <col min="3076" max="3076" width="10.7109375" style="3" customWidth="1"/>
    <col min="3077" max="3077" width="9.140625" style="3"/>
    <col min="3078" max="3078" width="14.140625" style="3" customWidth="1"/>
    <col min="3079" max="3084" width="0" style="3" hidden="1" customWidth="1"/>
    <col min="3085" max="3328" width="9.140625" style="3"/>
    <col min="3329" max="3329" width="2.140625" style="3" customWidth="1"/>
    <col min="3330" max="3330" width="24.28515625" style="3" customWidth="1"/>
    <col min="3331" max="3331" width="11.28515625" style="3" customWidth="1"/>
    <col min="3332" max="3332" width="10.7109375" style="3" customWidth="1"/>
    <col min="3333" max="3333" width="9.140625" style="3"/>
    <col min="3334" max="3334" width="14.140625" style="3" customWidth="1"/>
    <col min="3335" max="3340" width="0" style="3" hidden="1" customWidth="1"/>
    <col min="3341" max="3584" width="9.140625" style="3"/>
    <col min="3585" max="3585" width="2.140625" style="3" customWidth="1"/>
    <col min="3586" max="3586" width="24.28515625" style="3" customWidth="1"/>
    <col min="3587" max="3587" width="11.28515625" style="3" customWidth="1"/>
    <col min="3588" max="3588" width="10.7109375" style="3" customWidth="1"/>
    <col min="3589" max="3589" width="9.140625" style="3"/>
    <col min="3590" max="3590" width="14.140625" style="3" customWidth="1"/>
    <col min="3591" max="3596" width="0" style="3" hidden="1" customWidth="1"/>
    <col min="3597" max="3840" width="9.140625" style="3"/>
    <col min="3841" max="3841" width="2.140625" style="3" customWidth="1"/>
    <col min="3842" max="3842" width="24.28515625" style="3" customWidth="1"/>
    <col min="3843" max="3843" width="11.28515625" style="3" customWidth="1"/>
    <col min="3844" max="3844" width="10.7109375" style="3" customWidth="1"/>
    <col min="3845" max="3845" width="9.140625" style="3"/>
    <col min="3846" max="3846" width="14.140625" style="3" customWidth="1"/>
    <col min="3847" max="3852" width="0" style="3" hidden="1" customWidth="1"/>
    <col min="3853" max="4096" width="9.140625" style="3"/>
    <col min="4097" max="4097" width="2.140625" style="3" customWidth="1"/>
    <col min="4098" max="4098" width="24.28515625" style="3" customWidth="1"/>
    <col min="4099" max="4099" width="11.28515625" style="3" customWidth="1"/>
    <col min="4100" max="4100" width="10.7109375" style="3" customWidth="1"/>
    <col min="4101" max="4101" width="9.140625" style="3"/>
    <col min="4102" max="4102" width="14.140625" style="3" customWidth="1"/>
    <col min="4103" max="4108" width="0" style="3" hidden="1" customWidth="1"/>
    <col min="4109" max="4352" width="9.140625" style="3"/>
    <col min="4353" max="4353" width="2.140625" style="3" customWidth="1"/>
    <col min="4354" max="4354" width="24.28515625" style="3" customWidth="1"/>
    <col min="4355" max="4355" width="11.28515625" style="3" customWidth="1"/>
    <col min="4356" max="4356" width="10.7109375" style="3" customWidth="1"/>
    <col min="4357" max="4357" width="9.140625" style="3"/>
    <col min="4358" max="4358" width="14.140625" style="3" customWidth="1"/>
    <col min="4359" max="4364" width="0" style="3" hidden="1" customWidth="1"/>
    <col min="4365" max="4608" width="9.140625" style="3"/>
    <col min="4609" max="4609" width="2.140625" style="3" customWidth="1"/>
    <col min="4610" max="4610" width="24.28515625" style="3" customWidth="1"/>
    <col min="4611" max="4611" width="11.28515625" style="3" customWidth="1"/>
    <col min="4612" max="4612" width="10.7109375" style="3" customWidth="1"/>
    <col min="4613" max="4613" width="9.140625" style="3"/>
    <col min="4614" max="4614" width="14.140625" style="3" customWidth="1"/>
    <col min="4615" max="4620" width="0" style="3" hidden="1" customWidth="1"/>
    <col min="4621" max="4864" width="9.140625" style="3"/>
    <col min="4865" max="4865" width="2.140625" style="3" customWidth="1"/>
    <col min="4866" max="4866" width="24.28515625" style="3" customWidth="1"/>
    <col min="4867" max="4867" width="11.28515625" style="3" customWidth="1"/>
    <col min="4868" max="4868" width="10.7109375" style="3" customWidth="1"/>
    <col min="4869" max="4869" width="9.140625" style="3"/>
    <col min="4870" max="4870" width="14.140625" style="3" customWidth="1"/>
    <col min="4871" max="4876" width="0" style="3" hidden="1" customWidth="1"/>
    <col min="4877" max="5120" width="9.140625" style="3"/>
    <col min="5121" max="5121" width="2.140625" style="3" customWidth="1"/>
    <col min="5122" max="5122" width="24.28515625" style="3" customWidth="1"/>
    <col min="5123" max="5123" width="11.28515625" style="3" customWidth="1"/>
    <col min="5124" max="5124" width="10.7109375" style="3" customWidth="1"/>
    <col min="5125" max="5125" width="9.140625" style="3"/>
    <col min="5126" max="5126" width="14.140625" style="3" customWidth="1"/>
    <col min="5127" max="5132" width="0" style="3" hidden="1" customWidth="1"/>
    <col min="5133" max="5376" width="9.140625" style="3"/>
    <col min="5377" max="5377" width="2.140625" style="3" customWidth="1"/>
    <col min="5378" max="5378" width="24.28515625" style="3" customWidth="1"/>
    <col min="5379" max="5379" width="11.28515625" style="3" customWidth="1"/>
    <col min="5380" max="5380" width="10.7109375" style="3" customWidth="1"/>
    <col min="5381" max="5381" width="9.140625" style="3"/>
    <col min="5382" max="5382" width="14.140625" style="3" customWidth="1"/>
    <col min="5383" max="5388" width="0" style="3" hidden="1" customWidth="1"/>
    <col min="5389" max="5632" width="9.140625" style="3"/>
    <col min="5633" max="5633" width="2.140625" style="3" customWidth="1"/>
    <col min="5634" max="5634" width="24.28515625" style="3" customWidth="1"/>
    <col min="5635" max="5635" width="11.28515625" style="3" customWidth="1"/>
    <col min="5636" max="5636" width="10.7109375" style="3" customWidth="1"/>
    <col min="5637" max="5637" width="9.140625" style="3"/>
    <col min="5638" max="5638" width="14.140625" style="3" customWidth="1"/>
    <col min="5639" max="5644" width="0" style="3" hidden="1" customWidth="1"/>
    <col min="5645" max="5888" width="9.140625" style="3"/>
    <col min="5889" max="5889" width="2.140625" style="3" customWidth="1"/>
    <col min="5890" max="5890" width="24.28515625" style="3" customWidth="1"/>
    <col min="5891" max="5891" width="11.28515625" style="3" customWidth="1"/>
    <col min="5892" max="5892" width="10.7109375" style="3" customWidth="1"/>
    <col min="5893" max="5893" width="9.140625" style="3"/>
    <col min="5894" max="5894" width="14.140625" style="3" customWidth="1"/>
    <col min="5895" max="5900" width="0" style="3" hidden="1" customWidth="1"/>
    <col min="5901" max="6144" width="9.140625" style="3"/>
    <col min="6145" max="6145" width="2.140625" style="3" customWidth="1"/>
    <col min="6146" max="6146" width="24.28515625" style="3" customWidth="1"/>
    <col min="6147" max="6147" width="11.28515625" style="3" customWidth="1"/>
    <col min="6148" max="6148" width="10.7109375" style="3" customWidth="1"/>
    <col min="6149" max="6149" width="9.140625" style="3"/>
    <col min="6150" max="6150" width="14.140625" style="3" customWidth="1"/>
    <col min="6151" max="6156" width="0" style="3" hidden="1" customWidth="1"/>
    <col min="6157" max="6400" width="9.140625" style="3"/>
    <col min="6401" max="6401" width="2.140625" style="3" customWidth="1"/>
    <col min="6402" max="6402" width="24.28515625" style="3" customWidth="1"/>
    <col min="6403" max="6403" width="11.28515625" style="3" customWidth="1"/>
    <col min="6404" max="6404" width="10.7109375" style="3" customWidth="1"/>
    <col min="6405" max="6405" width="9.140625" style="3"/>
    <col min="6406" max="6406" width="14.140625" style="3" customWidth="1"/>
    <col min="6407" max="6412" width="0" style="3" hidden="1" customWidth="1"/>
    <col min="6413" max="6656" width="9.140625" style="3"/>
    <col min="6657" max="6657" width="2.140625" style="3" customWidth="1"/>
    <col min="6658" max="6658" width="24.28515625" style="3" customWidth="1"/>
    <col min="6659" max="6659" width="11.28515625" style="3" customWidth="1"/>
    <col min="6660" max="6660" width="10.7109375" style="3" customWidth="1"/>
    <col min="6661" max="6661" width="9.140625" style="3"/>
    <col min="6662" max="6662" width="14.140625" style="3" customWidth="1"/>
    <col min="6663" max="6668" width="0" style="3" hidden="1" customWidth="1"/>
    <col min="6669" max="6912" width="9.140625" style="3"/>
    <col min="6913" max="6913" width="2.140625" style="3" customWidth="1"/>
    <col min="6914" max="6914" width="24.28515625" style="3" customWidth="1"/>
    <col min="6915" max="6915" width="11.28515625" style="3" customWidth="1"/>
    <col min="6916" max="6916" width="10.7109375" style="3" customWidth="1"/>
    <col min="6917" max="6917" width="9.140625" style="3"/>
    <col min="6918" max="6918" width="14.140625" style="3" customWidth="1"/>
    <col min="6919" max="6924" width="0" style="3" hidden="1" customWidth="1"/>
    <col min="6925" max="7168" width="9.140625" style="3"/>
    <col min="7169" max="7169" width="2.140625" style="3" customWidth="1"/>
    <col min="7170" max="7170" width="24.28515625" style="3" customWidth="1"/>
    <col min="7171" max="7171" width="11.28515625" style="3" customWidth="1"/>
    <col min="7172" max="7172" width="10.7109375" style="3" customWidth="1"/>
    <col min="7173" max="7173" width="9.140625" style="3"/>
    <col min="7174" max="7174" width="14.140625" style="3" customWidth="1"/>
    <col min="7175" max="7180" width="0" style="3" hidden="1" customWidth="1"/>
    <col min="7181" max="7424" width="9.140625" style="3"/>
    <col min="7425" max="7425" width="2.140625" style="3" customWidth="1"/>
    <col min="7426" max="7426" width="24.28515625" style="3" customWidth="1"/>
    <col min="7427" max="7427" width="11.28515625" style="3" customWidth="1"/>
    <col min="7428" max="7428" width="10.7109375" style="3" customWidth="1"/>
    <col min="7429" max="7429" width="9.140625" style="3"/>
    <col min="7430" max="7430" width="14.140625" style="3" customWidth="1"/>
    <col min="7431" max="7436" width="0" style="3" hidden="1" customWidth="1"/>
    <col min="7437" max="7680" width="9.140625" style="3"/>
    <col min="7681" max="7681" width="2.140625" style="3" customWidth="1"/>
    <col min="7682" max="7682" width="24.28515625" style="3" customWidth="1"/>
    <col min="7683" max="7683" width="11.28515625" style="3" customWidth="1"/>
    <col min="7684" max="7684" width="10.7109375" style="3" customWidth="1"/>
    <col min="7685" max="7685" width="9.140625" style="3"/>
    <col min="7686" max="7686" width="14.140625" style="3" customWidth="1"/>
    <col min="7687" max="7692" width="0" style="3" hidden="1" customWidth="1"/>
    <col min="7693" max="7936" width="9.140625" style="3"/>
    <col min="7937" max="7937" width="2.140625" style="3" customWidth="1"/>
    <col min="7938" max="7938" width="24.28515625" style="3" customWidth="1"/>
    <col min="7939" max="7939" width="11.28515625" style="3" customWidth="1"/>
    <col min="7940" max="7940" width="10.7109375" style="3" customWidth="1"/>
    <col min="7941" max="7941" width="9.140625" style="3"/>
    <col min="7942" max="7942" width="14.140625" style="3" customWidth="1"/>
    <col min="7943" max="7948" width="0" style="3" hidden="1" customWidth="1"/>
    <col min="7949" max="8192" width="9.140625" style="3"/>
    <col min="8193" max="8193" width="2.140625" style="3" customWidth="1"/>
    <col min="8194" max="8194" width="24.28515625" style="3" customWidth="1"/>
    <col min="8195" max="8195" width="11.28515625" style="3" customWidth="1"/>
    <col min="8196" max="8196" width="10.7109375" style="3" customWidth="1"/>
    <col min="8197" max="8197" width="9.140625" style="3"/>
    <col min="8198" max="8198" width="14.140625" style="3" customWidth="1"/>
    <col min="8199" max="8204" width="0" style="3" hidden="1" customWidth="1"/>
    <col min="8205" max="8448" width="9.140625" style="3"/>
    <col min="8449" max="8449" width="2.140625" style="3" customWidth="1"/>
    <col min="8450" max="8450" width="24.28515625" style="3" customWidth="1"/>
    <col min="8451" max="8451" width="11.28515625" style="3" customWidth="1"/>
    <col min="8452" max="8452" width="10.7109375" style="3" customWidth="1"/>
    <col min="8453" max="8453" width="9.140625" style="3"/>
    <col min="8454" max="8454" width="14.140625" style="3" customWidth="1"/>
    <col min="8455" max="8460" width="0" style="3" hidden="1" customWidth="1"/>
    <col min="8461" max="8704" width="9.140625" style="3"/>
    <col min="8705" max="8705" width="2.140625" style="3" customWidth="1"/>
    <col min="8706" max="8706" width="24.28515625" style="3" customWidth="1"/>
    <col min="8707" max="8707" width="11.28515625" style="3" customWidth="1"/>
    <col min="8708" max="8708" width="10.7109375" style="3" customWidth="1"/>
    <col min="8709" max="8709" width="9.140625" style="3"/>
    <col min="8710" max="8710" width="14.140625" style="3" customWidth="1"/>
    <col min="8711" max="8716" width="0" style="3" hidden="1" customWidth="1"/>
    <col min="8717" max="8960" width="9.140625" style="3"/>
    <col min="8961" max="8961" width="2.140625" style="3" customWidth="1"/>
    <col min="8962" max="8962" width="24.28515625" style="3" customWidth="1"/>
    <col min="8963" max="8963" width="11.28515625" style="3" customWidth="1"/>
    <col min="8964" max="8964" width="10.7109375" style="3" customWidth="1"/>
    <col min="8965" max="8965" width="9.140625" style="3"/>
    <col min="8966" max="8966" width="14.140625" style="3" customWidth="1"/>
    <col min="8967" max="8972" width="0" style="3" hidden="1" customWidth="1"/>
    <col min="8973" max="9216" width="9.140625" style="3"/>
    <col min="9217" max="9217" width="2.140625" style="3" customWidth="1"/>
    <col min="9218" max="9218" width="24.28515625" style="3" customWidth="1"/>
    <col min="9219" max="9219" width="11.28515625" style="3" customWidth="1"/>
    <col min="9220" max="9220" width="10.7109375" style="3" customWidth="1"/>
    <col min="9221" max="9221" width="9.140625" style="3"/>
    <col min="9222" max="9222" width="14.140625" style="3" customWidth="1"/>
    <col min="9223" max="9228" width="0" style="3" hidden="1" customWidth="1"/>
    <col min="9229" max="9472" width="9.140625" style="3"/>
    <col min="9473" max="9473" width="2.140625" style="3" customWidth="1"/>
    <col min="9474" max="9474" width="24.28515625" style="3" customWidth="1"/>
    <col min="9475" max="9475" width="11.28515625" style="3" customWidth="1"/>
    <col min="9476" max="9476" width="10.7109375" style="3" customWidth="1"/>
    <col min="9477" max="9477" width="9.140625" style="3"/>
    <col min="9478" max="9478" width="14.140625" style="3" customWidth="1"/>
    <col min="9479" max="9484" width="0" style="3" hidden="1" customWidth="1"/>
    <col min="9485" max="9728" width="9.140625" style="3"/>
    <col min="9729" max="9729" width="2.140625" style="3" customWidth="1"/>
    <col min="9730" max="9730" width="24.28515625" style="3" customWidth="1"/>
    <col min="9731" max="9731" width="11.28515625" style="3" customWidth="1"/>
    <col min="9732" max="9732" width="10.7109375" style="3" customWidth="1"/>
    <col min="9733" max="9733" width="9.140625" style="3"/>
    <col min="9734" max="9734" width="14.140625" style="3" customWidth="1"/>
    <col min="9735" max="9740" width="0" style="3" hidden="1" customWidth="1"/>
    <col min="9741" max="9984" width="9.140625" style="3"/>
    <col min="9985" max="9985" width="2.140625" style="3" customWidth="1"/>
    <col min="9986" max="9986" width="24.28515625" style="3" customWidth="1"/>
    <col min="9987" max="9987" width="11.28515625" style="3" customWidth="1"/>
    <col min="9988" max="9988" width="10.7109375" style="3" customWidth="1"/>
    <col min="9989" max="9989" width="9.140625" style="3"/>
    <col min="9990" max="9990" width="14.140625" style="3" customWidth="1"/>
    <col min="9991" max="9996" width="0" style="3" hidden="1" customWidth="1"/>
    <col min="9997" max="10240" width="9.140625" style="3"/>
    <col min="10241" max="10241" width="2.140625" style="3" customWidth="1"/>
    <col min="10242" max="10242" width="24.28515625" style="3" customWidth="1"/>
    <col min="10243" max="10243" width="11.28515625" style="3" customWidth="1"/>
    <col min="10244" max="10244" width="10.7109375" style="3" customWidth="1"/>
    <col min="10245" max="10245" width="9.140625" style="3"/>
    <col min="10246" max="10246" width="14.140625" style="3" customWidth="1"/>
    <col min="10247" max="10252" width="0" style="3" hidden="1" customWidth="1"/>
    <col min="10253" max="10496" width="9.140625" style="3"/>
    <col min="10497" max="10497" width="2.140625" style="3" customWidth="1"/>
    <col min="10498" max="10498" width="24.28515625" style="3" customWidth="1"/>
    <col min="10499" max="10499" width="11.28515625" style="3" customWidth="1"/>
    <col min="10500" max="10500" width="10.7109375" style="3" customWidth="1"/>
    <col min="10501" max="10501" width="9.140625" style="3"/>
    <col min="10502" max="10502" width="14.140625" style="3" customWidth="1"/>
    <col min="10503" max="10508" width="0" style="3" hidden="1" customWidth="1"/>
    <col min="10509" max="10752" width="9.140625" style="3"/>
    <col min="10753" max="10753" width="2.140625" style="3" customWidth="1"/>
    <col min="10754" max="10754" width="24.28515625" style="3" customWidth="1"/>
    <col min="10755" max="10755" width="11.28515625" style="3" customWidth="1"/>
    <col min="10756" max="10756" width="10.7109375" style="3" customWidth="1"/>
    <col min="10757" max="10757" width="9.140625" style="3"/>
    <col min="10758" max="10758" width="14.140625" style="3" customWidth="1"/>
    <col min="10759" max="10764" width="0" style="3" hidden="1" customWidth="1"/>
    <col min="10765" max="11008" width="9.140625" style="3"/>
    <col min="11009" max="11009" width="2.140625" style="3" customWidth="1"/>
    <col min="11010" max="11010" width="24.28515625" style="3" customWidth="1"/>
    <col min="11011" max="11011" width="11.28515625" style="3" customWidth="1"/>
    <col min="11012" max="11012" width="10.7109375" style="3" customWidth="1"/>
    <col min="11013" max="11013" width="9.140625" style="3"/>
    <col min="11014" max="11014" width="14.140625" style="3" customWidth="1"/>
    <col min="11015" max="11020" width="0" style="3" hidden="1" customWidth="1"/>
    <col min="11021" max="11264" width="9.140625" style="3"/>
    <col min="11265" max="11265" width="2.140625" style="3" customWidth="1"/>
    <col min="11266" max="11266" width="24.28515625" style="3" customWidth="1"/>
    <col min="11267" max="11267" width="11.28515625" style="3" customWidth="1"/>
    <col min="11268" max="11268" width="10.7109375" style="3" customWidth="1"/>
    <col min="11269" max="11269" width="9.140625" style="3"/>
    <col min="11270" max="11270" width="14.140625" style="3" customWidth="1"/>
    <col min="11271" max="11276" width="0" style="3" hidden="1" customWidth="1"/>
    <col min="11277" max="11520" width="9.140625" style="3"/>
    <col min="11521" max="11521" width="2.140625" style="3" customWidth="1"/>
    <col min="11522" max="11522" width="24.28515625" style="3" customWidth="1"/>
    <col min="11523" max="11523" width="11.28515625" style="3" customWidth="1"/>
    <col min="11524" max="11524" width="10.7109375" style="3" customWidth="1"/>
    <col min="11525" max="11525" width="9.140625" style="3"/>
    <col min="11526" max="11526" width="14.140625" style="3" customWidth="1"/>
    <col min="11527" max="11532" width="0" style="3" hidden="1" customWidth="1"/>
    <col min="11533" max="11776" width="9.140625" style="3"/>
    <col min="11777" max="11777" width="2.140625" style="3" customWidth="1"/>
    <col min="11778" max="11778" width="24.28515625" style="3" customWidth="1"/>
    <col min="11779" max="11779" width="11.28515625" style="3" customWidth="1"/>
    <col min="11780" max="11780" width="10.7109375" style="3" customWidth="1"/>
    <col min="11781" max="11781" width="9.140625" style="3"/>
    <col min="11782" max="11782" width="14.140625" style="3" customWidth="1"/>
    <col min="11783" max="11788" width="0" style="3" hidden="1" customWidth="1"/>
    <col min="11789" max="12032" width="9.140625" style="3"/>
    <col min="12033" max="12033" width="2.140625" style="3" customWidth="1"/>
    <col min="12034" max="12034" width="24.28515625" style="3" customWidth="1"/>
    <col min="12035" max="12035" width="11.28515625" style="3" customWidth="1"/>
    <col min="12036" max="12036" width="10.7109375" style="3" customWidth="1"/>
    <col min="12037" max="12037" width="9.140625" style="3"/>
    <col min="12038" max="12038" width="14.140625" style="3" customWidth="1"/>
    <col min="12039" max="12044" width="0" style="3" hidden="1" customWidth="1"/>
    <col min="12045" max="12288" width="9.140625" style="3"/>
    <col min="12289" max="12289" width="2.140625" style="3" customWidth="1"/>
    <col min="12290" max="12290" width="24.28515625" style="3" customWidth="1"/>
    <col min="12291" max="12291" width="11.28515625" style="3" customWidth="1"/>
    <col min="12292" max="12292" width="10.7109375" style="3" customWidth="1"/>
    <col min="12293" max="12293" width="9.140625" style="3"/>
    <col min="12294" max="12294" width="14.140625" style="3" customWidth="1"/>
    <col min="12295" max="12300" width="0" style="3" hidden="1" customWidth="1"/>
    <col min="12301" max="12544" width="9.140625" style="3"/>
    <col min="12545" max="12545" width="2.140625" style="3" customWidth="1"/>
    <col min="12546" max="12546" width="24.28515625" style="3" customWidth="1"/>
    <col min="12547" max="12547" width="11.28515625" style="3" customWidth="1"/>
    <col min="12548" max="12548" width="10.7109375" style="3" customWidth="1"/>
    <col min="12549" max="12549" width="9.140625" style="3"/>
    <col min="12550" max="12550" width="14.140625" style="3" customWidth="1"/>
    <col min="12551" max="12556" width="0" style="3" hidden="1" customWidth="1"/>
    <col min="12557" max="12800" width="9.140625" style="3"/>
    <col min="12801" max="12801" width="2.140625" style="3" customWidth="1"/>
    <col min="12802" max="12802" width="24.28515625" style="3" customWidth="1"/>
    <col min="12803" max="12803" width="11.28515625" style="3" customWidth="1"/>
    <col min="12804" max="12804" width="10.7109375" style="3" customWidth="1"/>
    <col min="12805" max="12805" width="9.140625" style="3"/>
    <col min="12806" max="12806" width="14.140625" style="3" customWidth="1"/>
    <col min="12807" max="12812" width="0" style="3" hidden="1" customWidth="1"/>
    <col min="12813" max="13056" width="9.140625" style="3"/>
    <col min="13057" max="13057" width="2.140625" style="3" customWidth="1"/>
    <col min="13058" max="13058" width="24.28515625" style="3" customWidth="1"/>
    <col min="13059" max="13059" width="11.28515625" style="3" customWidth="1"/>
    <col min="13060" max="13060" width="10.7109375" style="3" customWidth="1"/>
    <col min="13061" max="13061" width="9.140625" style="3"/>
    <col min="13062" max="13062" width="14.140625" style="3" customWidth="1"/>
    <col min="13063" max="13068" width="0" style="3" hidden="1" customWidth="1"/>
    <col min="13069" max="13312" width="9.140625" style="3"/>
    <col min="13313" max="13313" width="2.140625" style="3" customWidth="1"/>
    <col min="13314" max="13314" width="24.28515625" style="3" customWidth="1"/>
    <col min="13315" max="13315" width="11.28515625" style="3" customWidth="1"/>
    <col min="13316" max="13316" width="10.7109375" style="3" customWidth="1"/>
    <col min="13317" max="13317" width="9.140625" style="3"/>
    <col min="13318" max="13318" width="14.140625" style="3" customWidth="1"/>
    <col min="13319" max="13324" width="0" style="3" hidden="1" customWidth="1"/>
    <col min="13325" max="13568" width="9.140625" style="3"/>
    <col min="13569" max="13569" width="2.140625" style="3" customWidth="1"/>
    <col min="13570" max="13570" width="24.28515625" style="3" customWidth="1"/>
    <col min="13571" max="13571" width="11.28515625" style="3" customWidth="1"/>
    <col min="13572" max="13572" width="10.7109375" style="3" customWidth="1"/>
    <col min="13573" max="13573" width="9.140625" style="3"/>
    <col min="13574" max="13574" width="14.140625" style="3" customWidth="1"/>
    <col min="13575" max="13580" width="0" style="3" hidden="1" customWidth="1"/>
    <col min="13581" max="13824" width="9.140625" style="3"/>
    <col min="13825" max="13825" width="2.140625" style="3" customWidth="1"/>
    <col min="13826" max="13826" width="24.28515625" style="3" customWidth="1"/>
    <col min="13827" max="13827" width="11.28515625" style="3" customWidth="1"/>
    <col min="13828" max="13828" width="10.7109375" style="3" customWidth="1"/>
    <col min="13829" max="13829" width="9.140625" style="3"/>
    <col min="13830" max="13830" width="14.140625" style="3" customWidth="1"/>
    <col min="13831" max="13836" width="0" style="3" hidden="1" customWidth="1"/>
    <col min="13837" max="14080" width="9.140625" style="3"/>
    <col min="14081" max="14081" width="2.140625" style="3" customWidth="1"/>
    <col min="14082" max="14082" width="24.28515625" style="3" customWidth="1"/>
    <col min="14083" max="14083" width="11.28515625" style="3" customWidth="1"/>
    <col min="14084" max="14084" width="10.7109375" style="3" customWidth="1"/>
    <col min="14085" max="14085" width="9.140625" style="3"/>
    <col min="14086" max="14086" width="14.140625" style="3" customWidth="1"/>
    <col min="14087" max="14092" width="0" style="3" hidden="1" customWidth="1"/>
    <col min="14093" max="14336" width="9.140625" style="3"/>
    <col min="14337" max="14337" width="2.140625" style="3" customWidth="1"/>
    <col min="14338" max="14338" width="24.28515625" style="3" customWidth="1"/>
    <col min="14339" max="14339" width="11.28515625" style="3" customWidth="1"/>
    <col min="14340" max="14340" width="10.7109375" style="3" customWidth="1"/>
    <col min="14341" max="14341" width="9.140625" style="3"/>
    <col min="14342" max="14342" width="14.140625" style="3" customWidth="1"/>
    <col min="14343" max="14348" width="0" style="3" hidden="1" customWidth="1"/>
    <col min="14349" max="14592" width="9.140625" style="3"/>
    <col min="14593" max="14593" width="2.140625" style="3" customWidth="1"/>
    <col min="14594" max="14594" width="24.28515625" style="3" customWidth="1"/>
    <col min="14595" max="14595" width="11.28515625" style="3" customWidth="1"/>
    <col min="14596" max="14596" width="10.7109375" style="3" customWidth="1"/>
    <col min="14597" max="14597" width="9.140625" style="3"/>
    <col min="14598" max="14598" width="14.140625" style="3" customWidth="1"/>
    <col min="14599" max="14604" width="0" style="3" hidden="1" customWidth="1"/>
    <col min="14605" max="14848" width="9.140625" style="3"/>
    <col min="14849" max="14849" width="2.140625" style="3" customWidth="1"/>
    <col min="14850" max="14850" width="24.28515625" style="3" customWidth="1"/>
    <col min="14851" max="14851" width="11.28515625" style="3" customWidth="1"/>
    <col min="14852" max="14852" width="10.7109375" style="3" customWidth="1"/>
    <col min="14853" max="14853" width="9.140625" style="3"/>
    <col min="14854" max="14854" width="14.140625" style="3" customWidth="1"/>
    <col min="14855" max="14860" width="0" style="3" hidden="1" customWidth="1"/>
    <col min="14861" max="15104" width="9.140625" style="3"/>
    <col min="15105" max="15105" width="2.140625" style="3" customWidth="1"/>
    <col min="15106" max="15106" width="24.28515625" style="3" customWidth="1"/>
    <col min="15107" max="15107" width="11.28515625" style="3" customWidth="1"/>
    <col min="15108" max="15108" width="10.7109375" style="3" customWidth="1"/>
    <col min="15109" max="15109" width="9.140625" style="3"/>
    <col min="15110" max="15110" width="14.140625" style="3" customWidth="1"/>
    <col min="15111" max="15116" width="0" style="3" hidden="1" customWidth="1"/>
    <col min="15117" max="15360" width="9.140625" style="3"/>
    <col min="15361" max="15361" width="2.140625" style="3" customWidth="1"/>
    <col min="15362" max="15362" width="24.28515625" style="3" customWidth="1"/>
    <col min="15363" max="15363" width="11.28515625" style="3" customWidth="1"/>
    <col min="15364" max="15364" width="10.7109375" style="3" customWidth="1"/>
    <col min="15365" max="15365" width="9.140625" style="3"/>
    <col min="15366" max="15366" width="14.140625" style="3" customWidth="1"/>
    <col min="15367" max="15372" width="0" style="3" hidden="1" customWidth="1"/>
    <col min="15373" max="15616" width="9.140625" style="3"/>
    <col min="15617" max="15617" width="2.140625" style="3" customWidth="1"/>
    <col min="15618" max="15618" width="24.28515625" style="3" customWidth="1"/>
    <col min="15619" max="15619" width="11.28515625" style="3" customWidth="1"/>
    <col min="15620" max="15620" width="10.7109375" style="3" customWidth="1"/>
    <col min="15621" max="15621" width="9.140625" style="3"/>
    <col min="15622" max="15622" width="14.140625" style="3" customWidth="1"/>
    <col min="15623" max="15628" width="0" style="3" hidden="1" customWidth="1"/>
    <col min="15629" max="15872" width="9.140625" style="3"/>
    <col min="15873" max="15873" width="2.140625" style="3" customWidth="1"/>
    <col min="15874" max="15874" width="24.28515625" style="3" customWidth="1"/>
    <col min="15875" max="15875" width="11.28515625" style="3" customWidth="1"/>
    <col min="15876" max="15876" width="10.7109375" style="3" customWidth="1"/>
    <col min="15877" max="15877" width="9.140625" style="3"/>
    <col min="15878" max="15878" width="14.140625" style="3" customWidth="1"/>
    <col min="15879" max="15884" width="0" style="3" hidden="1" customWidth="1"/>
    <col min="15885" max="16128" width="9.140625" style="3"/>
    <col min="16129" max="16129" width="2.140625" style="3" customWidth="1"/>
    <col min="16130" max="16130" width="24.28515625" style="3" customWidth="1"/>
    <col min="16131" max="16131" width="11.28515625" style="3" customWidth="1"/>
    <col min="16132" max="16132" width="10.7109375" style="3" customWidth="1"/>
    <col min="16133" max="16133" width="9.140625" style="3"/>
    <col min="16134" max="16134" width="14.140625" style="3" customWidth="1"/>
    <col min="16135" max="16140" width="0" style="3" hidden="1" customWidth="1"/>
    <col min="16141" max="16384" width="9.140625" style="3"/>
  </cols>
  <sheetData>
    <row r="1" spans="1:12">
      <c r="A1" s="5"/>
      <c r="B1" s="5" t="s">
        <v>5</v>
      </c>
      <c r="C1" s="5"/>
      <c r="D1" s="6"/>
      <c r="E1" s="5"/>
      <c r="F1" s="5"/>
      <c r="G1" s="7"/>
      <c r="H1" s="7"/>
      <c r="I1" s="7"/>
      <c r="J1" s="7"/>
      <c r="K1" s="7"/>
      <c r="L1" s="8"/>
    </row>
    <row r="2" spans="1:12" ht="12.75" customHeight="1">
      <c r="B2" s="10" t="s">
        <v>6</v>
      </c>
      <c r="C2" s="11"/>
      <c r="D2" s="12"/>
      <c r="E2" s="12"/>
      <c r="F2" s="12"/>
      <c r="G2" s="12"/>
      <c r="H2" s="12"/>
      <c r="I2" s="7"/>
      <c r="J2" s="7"/>
      <c r="K2" s="7"/>
      <c r="L2" s="8"/>
    </row>
    <row r="3" spans="1:12" ht="12.75" customHeight="1">
      <c r="B3" s="10"/>
      <c r="C3" s="11"/>
      <c r="D3" s="13"/>
      <c r="E3" s="13"/>
      <c r="F3" s="12"/>
      <c r="G3" s="12"/>
      <c r="H3" s="12"/>
      <c r="I3" s="7"/>
      <c r="J3" s="7"/>
      <c r="K3" s="7"/>
      <c r="L3" s="8"/>
    </row>
    <row r="4" spans="1:12" ht="12.75" customHeight="1">
      <c r="A4" s="14"/>
      <c r="B4" s="14"/>
      <c r="C4" s="14"/>
      <c r="D4" s="15"/>
      <c r="E4" s="6"/>
      <c r="F4" s="14"/>
      <c r="G4" s="7"/>
      <c r="H4" s="7"/>
      <c r="I4" s="7"/>
      <c r="J4" s="7"/>
      <c r="K4" s="7"/>
      <c r="L4" s="8"/>
    </row>
    <row r="5" spans="1:12" ht="12.75" customHeight="1">
      <c r="A5" s="9" t="s">
        <v>7</v>
      </c>
      <c r="B5" s="9"/>
      <c r="C5" s="16"/>
      <c r="D5" s="7"/>
      <c r="E5" s="7"/>
      <c r="F5" s="7"/>
      <c r="G5" s="7"/>
      <c r="H5" s="7"/>
      <c r="I5" s="7"/>
      <c r="J5" s="7"/>
      <c r="K5" s="7"/>
      <c r="L5" s="8"/>
    </row>
    <row r="6" spans="1:12" ht="12.75" customHeight="1">
      <c r="A6" s="9" t="s">
        <v>8</v>
      </c>
      <c r="C6" s="18" t="s">
        <v>9</v>
      </c>
      <c r="D6" s="6" t="s">
        <v>10</v>
      </c>
      <c r="E6" s="6" t="s">
        <v>11</v>
      </c>
      <c r="F6" s="6" t="s">
        <v>12</v>
      </c>
      <c r="G6" s="7"/>
      <c r="H6" s="7"/>
      <c r="I6" s="7"/>
      <c r="J6" s="7"/>
      <c r="K6" s="7"/>
      <c r="L6" s="8"/>
    </row>
    <row r="7" spans="1:12" ht="12.75" customHeight="1">
      <c r="A7" s="19">
        <v>1</v>
      </c>
      <c r="B7" s="20" t="s">
        <v>2</v>
      </c>
      <c r="C7" s="21">
        <v>0.5</v>
      </c>
      <c r="D7" s="22">
        <v>5</v>
      </c>
      <c r="E7" s="22">
        <v>1</v>
      </c>
      <c r="F7" s="22">
        <f>ROUND((C7*MAX(IF($B$7=Max!$A$2,Max!$B$2,0), IF($B$7=Max!$A$3,Max!$B$3,0), IF($B$7=Max!$A$4,Max!$B$4,0)))/Settings!$B$1,0)*Settings!$B$1</f>
        <v>50</v>
      </c>
      <c r="G7" s="23"/>
      <c r="H7" s="24"/>
      <c r="I7" s="23">
        <f>D7*E7</f>
        <v>5</v>
      </c>
      <c r="J7" s="24">
        <f>F7*I7</f>
        <v>250</v>
      </c>
      <c r="K7" s="23"/>
      <c r="L7" s="25"/>
    </row>
    <row r="8" spans="1:12" ht="12.75" customHeight="1">
      <c r="A8" s="19"/>
      <c r="B8" s="20"/>
      <c r="C8" s="21">
        <v>0.6</v>
      </c>
      <c r="D8" s="26">
        <v>4</v>
      </c>
      <c r="E8" s="22">
        <v>2</v>
      </c>
      <c r="F8" s="22">
        <f>ROUND((C8*MAX(IF($B$7=Max!$A$2,Max!$B$2,0), IF($B$7=Max!$A$3,Max!$B$3,0), IF($B$7=Max!$A$4,Max!$B$4,0)))/Settings!$B$1,0)*Settings!$B$1</f>
        <v>60</v>
      </c>
      <c r="G8" s="27"/>
      <c r="H8" s="28"/>
      <c r="I8" s="27">
        <f>D8*E8</f>
        <v>8</v>
      </c>
      <c r="J8" s="28">
        <f>F8*I8</f>
        <v>480</v>
      </c>
      <c r="K8" s="27"/>
      <c r="L8" s="29"/>
    </row>
    <row r="9" spans="1:12" ht="12.75" customHeight="1">
      <c r="A9" s="19"/>
      <c r="B9" s="20"/>
      <c r="C9" s="21">
        <v>0.7</v>
      </c>
      <c r="D9" s="26">
        <v>3</v>
      </c>
      <c r="E9" s="22">
        <v>2</v>
      </c>
      <c r="F9" s="22">
        <f>ROUND((C9*MAX(IF($B$7=Max!$A$2,Max!$B$2,0), IF($B$7=Max!$A$3,Max!$B$3,0), IF($B$7=Max!$A$4,Max!$B$4,0)))/Settings!$B$1,0)*Settings!$B$1</f>
        <v>70</v>
      </c>
      <c r="G9" s="27"/>
      <c r="H9" s="28"/>
      <c r="I9" s="27">
        <f>D9*E9</f>
        <v>6</v>
      </c>
      <c r="J9" s="28">
        <f>F9*I9</f>
        <v>420</v>
      </c>
      <c r="K9" s="27"/>
      <c r="L9" s="29"/>
    </row>
    <row r="10" spans="1:12" ht="12.75" customHeight="1">
      <c r="A10" s="19"/>
      <c r="B10" s="20"/>
      <c r="C10" s="21">
        <v>0.75</v>
      </c>
      <c r="D10" s="22">
        <v>3</v>
      </c>
      <c r="E10" s="22">
        <v>5</v>
      </c>
      <c r="F10" s="22">
        <f>ROUND((C10*MAX(IF($B$7=Max!$A$2,Max!$B$2,0), IF($B$7=Max!$A$3,Max!$B$3,0), IF($B$7=Max!$A$4,Max!$B$4,0)))/Settings!$B$1,0)*Settings!$B$1</f>
        <v>75</v>
      </c>
      <c r="G10" s="27"/>
      <c r="H10" s="28"/>
      <c r="I10" s="27">
        <f>D10*E10</f>
        <v>15</v>
      </c>
      <c r="J10" s="28">
        <f>F10*I10</f>
        <v>1125</v>
      </c>
      <c r="K10" s="27"/>
      <c r="L10" s="29"/>
    </row>
    <row r="11" spans="1:12" ht="12.75" customHeight="1">
      <c r="A11" s="30">
        <v>2</v>
      </c>
      <c r="B11" s="31" t="s">
        <v>2</v>
      </c>
      <c r="C11" s="32">
        <v>0.5</v>
      </c>
      <c r="D11" s="33">
        <v>5</v>
      </c>
      <c r="E11" s="34">
        <v>1</v>
      </c>
      <c r="F11" s="34">
        <f>[1]Max!$B$2*C11</f>
        <v>253.125</v>
      </c>
      <c r="G11" s="27">
        <f>D11*E11</f>
        <v>5</v>
      </c>
      <c r="H11" s="28">
        <f>F11*G11</f>
        <v>1265.625</v>
      </c>
      <c r="I11" s="27"/>
      <c r="J11" s="28"/>
      <c r="K11" s="27"/>
      <c r="L11" s="29"/>
    </row>
    <row r="12" spans="1:12" ht="12.75" customHeight="1">
      <c r="A12" s="30"/>
      <c r="B12" s="31"/>
      <c r="C12" s="32">
        <v>0.6</v>
      </c>
      <c r="D12" s="34">
        <v>5</v>
      </c>
      <c r="E12" s="34">
        <v>2</v>
      </c>
      <c r="F12" s="34">
        <f>[1]Max!$B$2*C12</f>
        <v>303.75</v>
      </c>
      <c r="G12" s="27">
        <f>D12*E12</f>
        <v>10</v>
      </c>
      <c r="H12" s="28">
        <f>F12*G12</f>
        <v>3037.5</v>
      </c>
      <c r="I12" s="27"/>
      <c r="J12" s="28"/>
      <c r="K12" s="27"/>
      <c r="L12" s="29"/>
    </row>
    <row r="13" spans="1:12" ht="12.75" customHeight="1">
      <c r="A13" s="30"/>
      <c r="B13" s="31"/>
      <c r="C13" s="32">
        <v>0.7</v>
      </c>
      <c r="D13" s="34">
        <v>5</v>
      </c>
      <c r="E13" s="34">
        <v>5</v>
      </c>
      <c r="F13" s="34">
        <f>[1]Max!$B$2*C13</f>
        <v>354.375</v>
      </c>
      <c r="G13" s="27">
        <f>D13*E13</f>
        <v>25</v>
      </c>
      <c r="H13" s="28">
        <f>F13*G13</f>
        <v>8859.375</v>
      </c>
      <c r="I13" s="27"/>
      <c r="J13" s="28"/>
      <c r="K13" s="27"/>
      <c r="L13" s="29"/>
    </row>
    <row r="14" spans="1:12" ht="12.75" customHeight="1">
      <c r="A14" s="19">
        <v>3</v>
      </c>
      <c r="B14" s="20" t="s">
        <v>13</v>
      </c>
      <c r="C14" s="21">
        <v>0.5</v>
      </c>
      <c r="D14" s="22">
        <v>5</v>
      </c>
      <c r="E14" s="22">
        <v>1</v>
      </c>
      <c r="F14" s="22">
        <f>[1]Max!$B$3*C14</f>
        <v>150</v>
      </c>
      <c r="G14" s="27"/>
      <c r="H14" s="28"/>
      <c r="I14" s="27">
        <f>D14*E14</f>
        <v>5</v>
      </c>
      <c r="J14" s="28">
        <f>F14*I14</f>
        <v>750</v>
      </c>
      <c r="K14" s="27"/>
      <c r="L14" s="29"/>
    </row>
    <row r="15" spans="1:12" ht="12.75" customHeight="1">
      <c r="A15" s="19"/>
      <c r="B15" s="20"/>
      <c r="C15" s="21">
        <v>0.6</v>
      </c>
      <c r="D15" s="22">
        <v>5</v>
      </c>
      <c r="E15" s="22">
        <v>1</v>
      </c>
      <c r="F15" s="22">
        <f>[1]Max!$B$3*C15</f>
        <v>180</v>
      </c>
      <c r="G15" s="27"/>
      <c r="H15" s="28"/>
      <c r="I15" s="27">
        <f>D15*E15</f>
        <v>5</v>
      </c>
      <c r="J15" s="28">
        <f>F15*I15</f>
        <v>900</v>
      </c>
      <c r="K15" s="27"/>
      <c r="L15" s="29"/>
    </row>
    <row r="16" spans="1:12" ht="12.75" customHeight="1">
      <c r="A16" s="19"/>
      <c r="B16" s="20"/>
      <c r="C16" s="21">
        <v>0.7</v>
      </c>
      <c r="D16" s="22">
        <v>4</v>
      </c>
      <c r="E16" s="22">
        <v>4</v>
      </c>
      <c r="F16" s="22">
        <f>[1]Max!$B$3*C16</f>
        <v>210</v>
      </c>
      <c r="G16" s="27"/>
      <c r="H16" s="28"/>
      <c r="I16" s="27">
        <f>D16*E16</f>
        <v>16</v>
      </c>
      <c r="J16" s="28">
        <f>F16*I16</f>
        <v>3360</v>
      </c>
      <c r="K16" s="27"/>
      <c r="L16" s="29"/>
    </row>
    <row r="17" spans="1:12" ht="12.75" customHeight="1">
      <c r="A17" s="35">
        <v>4</v>
      </c>
      <c r="B17" s="17" t="s">
        <v>14</v>
      </c>
      <c r="C17" s="36"/>
      <c r="D17" s="37">
        <v>10</v>
      </c>
      <c r="E17" s="38">
        <v>5</v>
      </c>
      <c r="F17" s="38"/>
      <c r="G17" s="27"/>
      <c r="H17" s="28"/>
      <c r="I17" s="27"/>
      <c r="J17" s="28"/>
      <c r="K17" s="27"/>
      <c r="L17" s="29"/>
    </row>
    <row r="18" spans="1:12" ht="12.75" customHeight="1">
      <c r="A18" s="39">
        <v>5</v>
      </c>
      <c r="B18" s="40" t="s">
        <v>15</v>
      </c>
      <c r="C18" s="41"/>
      <c r="D18" s="42">
        <v>5</v>
      </c>
      <c r="E18" s="42">
        <v>5</v>
      </c>
      <c r="F18" s="42"/>
      <c r="G18" s="27"/>
      <c r="H18" s="28"/>
      <c r="I18" s="27"/>
      <c r="J18" s="28"/>
      <c r="K18" s="27"/>
      <c r="L18" s="29"/>
    </row>
    <row r="19" spans="1:12" ht="12.75" customHeight="1">
      <c r="C19" s="16"/>
      <c r="D19" s="7"/>
      <c r="E19" s="7"/>
      <c r="F19" s="7"/>
      <c r="G19" s="27"/>
      <c r="H19" s="28"/>
      <c r="I19" s="27"/>
      <c r="J19" s="28"/>
      <c r="K19" s="27"/>
      <c r="L19" s="29"/>
    </row>
    <row r="20" spans="1:12" ht="12.75" customHeight="1">
      <c r="A20" s="9" t="s">
        <v>16</v>
      </c>
      <c r="C20" s="18" t="s">
        <v>9</v>
      </c>
      <c r="D20" s="43" t="s">
        <v>10</v>
      </c>
      <c r="E20" s="43" t="s">
        <v>11</v>
      </c>
      <c r="F20" s="6" t="s">
        <v>12</v>
      </c>
      <c r="G20" s="27"/>
      <c r="H20" s="28"/>
      <c r="I20" s="27"/>
      <c r="J20" s="28"/>
      <c r="K20" s="27"/>
      <c r="L20" s="29"/>
    </row>
    <row r="21" spans="1:12" ht="12.75" customHeight="1">
      <c r="A21" s="44">
        <v>1</v>
      </c>
      <c r="B21" s="45" t="s">
        <v>17</v>
      </c>
      <c r="C21" s="46">
        <v>0.5</v>
      </c>
      <c r="D21" s="47">
        <v>3</v>
      </c>
      <c r="E21" s="47">
        <v>1</v>
      </c>
      <c r="F21" s="47">
        <f>[1]Max!$B$4*C21</f>
        <v>303.125</v>
      </c>
      <c r="G21" s="27"/>
      <c r="H21" s="28"/>
      <c r="I21" s="27"/>
      <c r="J21" s="28"/>
      <c r="K21" s="27">
        <f>D21*E21</f>
        <v>3</v>
      </c>
      <c r="L21" s="29">
        <f>F21*K21</f>
        <v>909.375</v>
      </c>
    </row>
    <row r="22" spans="1:12" ht="12.75" customHeight="1">
      <c r="A22" s="44"/>
      <c r="B22" s="45"/>
      <c r="C22" s="46">
        <v>0.6</v>
      </c>
      <c r="D22" s="47">
        <v>3</v>
      </c>
      <c r="E22" s="47">
        <v>2</v>
      </c>
      <c r="F22" s="47">
        <f>[1]Max!$B$4*C22</f>
        <v>363.75</v>
      </c>
      <c r="G22" s="27"/>
      <c r="H22" s="28"/>
      <c r="I22" s="27"/>
      <c r="J22" s="28"/>
      <c r="K22" s="27">
        <f>D22*E22</f>
        <v>6</v>
      </c>
      <c r="L22" s="29">
        <f>F22*K22</f>
        <v>2182.5</v>
      </c>
    </row>
    <row r="23" spans="1:12" ht="12.75" customHeight="1">
      <c r="A23" s="44"/>
      <c r="B23" s="45"/>
      <c r="C23" s="46">
        <v>0.7</v>
      </c>
      <c r="D23" s="47">
        <v>3</v>
      </c>
      <c r="E23" s="47">
        <v>2</v>
      </c>
      <c r="F23" s="47">
        <f>[1]Max!$B$4*C23</f>
        <v>424.375</v>
      </c>
      <c r="G23" s="27"/>
      <c r="H23" s="28"/>
      <c r="I23" s="27"/>
      <c r="J23" s="28"/>
      <c r="K23" s="27">
        <f>D23*E23</f>
        <v>6</v>
      </c>
      <c r="L23" s="29">
        <f>F23*K23</f>
        <v>2546.25</v>
      </c>
    </row>
    <row r="24" spans="1:12" ht="12.75" customHeight="1">
      <c r="A24" s="44"/>
      <c r="B24" s="45"/>
      <c r="C24" s="46">
        <v>0.75</v>
      </c>
      <c r="D24" s="47">
        <v>3</v>
      </c>
      <c r="E24" s="47">
        <v>4</v>
      </c>
      <c r="F24" s="47">
        <f>[1]Max!$B$4*C24</f>
        <v>454.6875</v>
      </c>
      <c r="G24" s="27"/>
      <c r="H24" s="28"/>
      <c r="I24" s="27"/>
      <c r="J24" s="28"/>
      <c r="K24" s="27">
        <f>D24*E24</f>
        <v>12</v>
      </c>
      <c r="L24" s="29">
        <f>F24*K24</f>
        <v>5456.25</v>
      </c>
    </row>
    <row r="25" spans="1:12" ht="12.75" customHeight="1">
      <c r="A25" s="35">
        <v>2</v>
      </c>
      <c r="B25" s="48" t="s">
        <v>18</v>
      </c>
      <c r="C25" s="49"/>
      <c r="D25" s="50">
        <v>6</v>
      </c>
      <c r="E25" s="50">
        <v>4</v>
      </c>
      <c r="F25" s="50"/>
      <c r="G25" s="27"/>
      <c r="H25" s="28"/>
      <c r="I25" s="27"/>
      <c r="J25" s="28"/>
      <c r="K25" s="27"/>
      <c r="L25" s="29"/>
    </row>
    <row r="26" spans="1:12" ht="12.75" customHeight="1">
      <c r="A26" s="51">
        <v>3</v>
      </c>
      <c r="B26" s="52" t="s">
        <v>19</v>
      </c>
      <c r="C26" s="36"/>
      <c r="D26" s="38">
        <v>5</v>
      </c>
      <c r="E26" s="38">
        <v>5</v>
      </c>
      <c r="F26" s="38"/>
      <c r="G26" s="27"/>
      <c r="H26" s="28"/>
      <c r="I26" s="27"/>
      <c r="J26" s="28"/>
      <c r="K26" s="27"/>
      <c r="L26" s="29"/>
    </row>
    <row r="27" spans="1:12" ht="12.75" customHeight="1">
      <c r="A27" s="44">
        <v>4</v>
      </c>
      <c r="B27" s="45" t="s">
        <v>20</v>
      </c>
      <c r="C27" s="46">
        <v>0.55000000000000004</v>
      </c>
      <c r="D27" s="47">
        <v>4</v>
      </c>
      <c r="E27" s="47">
        <v>1</v>
      </c>
      <c r="F27" s="47">
        <f>[1]Max!$B$4*C27</f>
        <v>333.4375</v>
      </c>
      <c r="G27" s="27"/>
      <c r="H27" s="28"/>
      <c r="I27" s="27"/>
      <c r="J27" s="28"/>
      <c r="K27" s="27">
        <f>D27*E27</f>
        <v>4</v>
      </c>
      <c r="L27" s="29">
        <f>F27*K27</f>
        <v>1333.75</v>
      </c>
    </row>
    <row r="28" spans="1:12" ht="12.75" customHeight="1">
      <c r="A28" s="44"/>
      <c r="B28" s="45"/>
      <c r="C28" s="46">
        <v>0.65</v>
      </c>
      <c r="D28" s="47">
        <v>4</v>
      </c>
      <c r="E28" s="47">
        <v>1</v>
      </c>
      <c r="F28" s="47">
        <f>[1]Max!$B$4*C28</f>
        <v>394.0625</v>
      </c>
      <c r="G28" s="27"/>
      <c r="H28" s="28"/>
      <c r="I28" s="27"/>
      <c r="J28" s="28"/>
      <c r="K28" s="27">
        <f>D28*E28</f>
        <v>4</v>
      </c>
      <c r="L28" s="29">
        <f>F28*K28</f>
        <v>1576.25</v>
      </c>
    </row>
    <row r="29" spans="1:12" ht="12.75" customHeight="1">
      <c r="A29" s="44"/>
      <c r="B29" s="45"/>
      <c r="C29" s="46">
        <v>0.75</v>
      </c>
      <c r="D29" s="53">
        <v>4</v>
      </c>
      <c r="E29" s="47">
        <v>2</v>
      </c>
      <c r="F29" s="47">
        <f>[1]Max!$B$4*C29</f>
        <v>454.6875</v>
      </c>
      <c r="G29" s="27"/>
      <c r="H29" s="28"/>
      <c r="I29" s="27"/>
      <c r="J29" s="28"/>
      <c r="K29" s="27">
        <f>D29*E29</f>
        <v>8</v>
      </c>
      <c r="L29" s="29">
        <f>F29*K29</f>
        <v>3637.5</v>
      </c>
    </row>
    <row r="30" spans="1:12" ht="12.75" customHeight="1">
      <c r="A30" s="44"/>
      <c r="B30" s="45"/>
      <c r="C30" s="46">
        <v>0.85</v>
      </c>
      <c r="D30" s="47">
        <v>3</v>
      </c>
      <c r="E30" s="47">
        <v>4</v>
      </c>
      <c r="F30" s="47">
        <f>[1]Max!$B$4*C30</f>
        <v>515.3125</v>
      </c>
      <c r="G30" s="27"/>
      <c r="H30" s="28"/>
      <c r="I30" s="27"/>
      <c r="J30" s="28"/>
      <c r="K30" s="27">
        <f>D30*E30</f>
        <v>12</v>
      </c>
      <c r="L30" s="29">
        <f>F30*K30</f>
        <v>6183.75</v>
      </c>
    </row>
    <row r="31" spans="1:12" ht="12.75" customHeight="1">
      <c r="A31" s="51">
        <v>5</v>
      </c>
      <c r="B31" s="52" t="s">
        <v>21</v>
      </c>
      <c r="C31" s="36"/>
      <c r="D31" s="37">
        <v>5</v>
      </c>
      <c r="E31" s="38">
        <v>5</v>
      </c>
      <c r="F31" s="38"/>
      <c r="G31" s="27"/>
      <c r="H31" s="28"/>
      <c r="I31" s="27"/>
      <c r="J31" s="28"/>
      <c r="K31" s="27"/>
      <c r="L31" s="29"/>
    </row>
    <row r="32" spans="1:12" ht="12.75" customHeight="1">
      <c r="A32" s="51">
        <v>6</v>
      </c>
      <c r="B32" s="52" t="s">
        <v>22</v>
      </c>
      <c r="C32" s="36"/>
      <c r="D32" s="38">
        <v>10</v>
      </c>
      <c r="E32" s="38">
        <v>3</v>
      </c>
      <c r="F32" s="38"/>
      <c r="G32" s="27"/>
      <c r="H32" s="28"/>
      <c r="I32" s="27"/>
      <c r="J32" s="28"/>
      <c r="K32" s="27"/>
      <c r="L32" s="29"/>
    </row>
    <row r="33" spans="1:12" ht="12.75" customHeight="1">
      <c r="C33" s="16"/>
      <c r="D33" s="7"/>
      <c r="E33" s="7"/>
      <c r="F33" s="7"/>
      <c r="G33" s="27"/>
      <c r="H33" s="28"/>
      <c r="I33" s="27"/>
      <c r="J33" s="28"/>
      <c r="K33" s="27"/>
      <c r="L33" s="29"/>
    </row>
    <row r="34" spans="1:12" ht="12.75" customHeight="1">
      <c r="A34" s="9" t="s">
        <v>23</v>
      </c>
      <c r="C34" s="18" t="s">
        <v>9</v>
      </c>
      <c r="D34" s="43" t="s">
        <v>10</v>
      </c>
      <c r="E34" s="43" t="s">
        <v>11</v>
      </c>
      <c r="F34" s="6" t="s">
        <v>12</v>
      </c>
      <c r="G34" s="27"/>
      <c r="H34" s="28"/>
      <c r="I34" s="27"/>
      <c r="J34" s="28"/>
      <c r="K34" s="27"/>
      <c r="L34" s="29"/>
    </row>
    <row r="35" spans="1:12" ht="12.75" customHeight="1">
      <c r="A35" s="19">
        <v>1</v>
      </c>
      <c r="B35" s="20" t="s">
        <v>13</v>
      </c>
      <c r="C35" s="21">
        <v>0.5</v>
      </c>
      <c r="D35" s="22">
        <v>5</v>
      </c>
      <c r="E35" s="22">
        <v>1</v>
      </c>
      <c r="F35" s="22">
        <f>[1]Max!$B$3*C35</f>
        <v>150</v>
      </c>
      <c r="G35" s="27"/>
      <c r="H35" s="28"/>
      <c r="I35" s="27">
        <f t="shared" ref="I35:I43" si="0">D35*E35</f>
        <v>5</v>
      </c>
      <c r="J35" s="28">
        <f t="shared" ref="J35:J43" si="1">F35*I35</f>
        <v>750</v>
      </c>
      <c r="K35" s="27"/>
      <c r="L35" s="29"/>
    </row>
    <row r="36" spans="1:12" ht="12.75" customHeight="1">
      <c r="A36" s="19"/>
      <c r="B36" s="20"/>
      <c r="C36" s="21">
        <v>0.6</v>
      </c>
      <c r="D36" s="22">
        <v>5</v>
      </c>
      <c r="E36" s="22">
        <v>1</v>
      </c>
      <c r="F36" s="22">
        <f>[1]Max!$B$3*C36</f>
        <v>180</v>
      </c>
      <c r="G36" s="27"/>
      <c r="H36" s="28"/>
      <c r="I36" s="27">
        <f t="shared" si="0"/>
        <v>5</v>
      </c>
      <c r="J36" s="28">
        <f t="shared" si="1"/>
        <v>900</v>
      </c>
      <c r="K36" s="27"/>
      <c r="L36" s="29"/>
    </row>
    <row r="37" spans="1:12" ht="12.75" customHeight="1">
      <c r="A37" s="19"/>
      <c r="B37" s="20"/>
      <c r="C37" s="21">
        <v>0.7</v>
      </c>
      <c r="D37" s="22">
        <v>4</v>
      </c>
      <c r="E37" s="22">
        <v>1</v>
      </c>
      <c r="F37" s="22">
        <f>[1]Max!$B$3*C37</f>
        <v>210</v>
      </c>
      <c r="G37" s="27"/>
      <c r="H37" s="28"/>
      <c r="I37" s="27">
        <f t="shared" si="0"/>
        <v>4</v>
      </c>
      <c r="J37" s="28">
        <f t="shared" si="1"/>
        <v>840</v>
      </c>
      <c r="K37" s="27"/>
      <c r="L37" s="29"/>
    </row>
    <row r="38" spans="1:12" ht="12.75" customHeight="1">
      <c r="A38" s="19"/>
      <c r="B38" s="20"/>
      <c r="C38" s="21">
        <v>0.75</v>
      </c>
      <c r="D38" s="22">
        <v>3</v>
      </c>
      <c r="E38" s="22">
        <v>2</v>
      </c>
      <c r="F38" s="22">
        <f>[1]Max!$B$3*C38</f>
        <v>225</v>
      </c>
      <c r="G38" s="27"/>
      <c r="H38" s="28"/>
      <c r="I38" s="27">
        <f t="shared" si="0"/>
        <v>6</v>
      </c>
      <c r="J38" s="28">
        <f t="shared" si="1"/>
        <v>1350</v>
      </c>
      <c r="K38" s="27"/>
      <c r="L38" s="29"/>
    </row>
    <row r="39" spans="1:12" ht="12.75" customHeight="1">
      <c r="A39" s="19"/>
      <c r="B39" s="20"/>
      <c r="C39" s="21">
        <v>0.8</v>
      </c>
      <c r="D39" s="22">
        <v>2</v>
      </c>
      <c r="E39" s="22">
        <v>2</v>
      </c>
      <c r="F39" s="22">
        <f>[1]Max!$B$3*C39</f>
        <v>240</v>
      </c>
      <c r="G39" s="27"/>
      <c r="H39" s="28"/>
      <c r="I39" s="27">
        <f t="shared" si="0"/>
        <v>4</v>
      </c>
      <c r="J39" s="28">
        <f t="shared" si="1"/>
        <v>960</v>
      </c>
      <c r="K39" s="27"/>
      <c r="L39" s="29"/>
    </row>
    <row r="40" spans="1:12" ht="12.75" customHeight="1">
      <c r="A40" s="19"/>
      <c r="B40" s="20"/>
      <c r="C40" s="21">
        <v>0.75</v>
      </c>
      <c r="D40" s="22">
        <v>3</v>
      </c>
      <c r="E40" s="22">
        <v>2</v>
      </c>
      <c r="F40" s="22">
        <f>[1]Max!$B$3*C40</f>
        <v>225</v>
      </c>
      <c r="G40" s="27"/>
      <c r="H40" s="28"/>
      <c r="I40" s="27">
        <f t="shared" si="0"/>
        <v>6</v>
      </c>
      <c r="J40" s="28">
        <f t="shared" si="1"/>
        <v>1350</v>
      </c>
      <c r="K40" s="27"/>
      <c r="L40" s="29"/>
    </row>
    <row r="41" spans="1:12" ht="12.75" customHeight="1">
      <c r="A41" s="19"/>
      <c r="B41" s="20"/>
      <c r="C41" s="21">
        <v>0.7</v>
      </c>
      <c r="D41" s="26">
        <v>4</v>
      </c>
      <c r="E41" s="22">
        <v>1</v>
      </c>
      <c r="F41" s="22">
        <f>[1]Max!$B$3*C41</f>
        <v>210</v>
      </c>
      <c r="G41" s="27"/>
      <c r="H41" s="28"/>
      <c r="I41" s="27">
        <f t="shared" si="0"/>
        <v>4</v>
      </c>
      <c r="J41" s="28">
        <f t="shared" si="1"/>
        <v>840</v>
      </c>
      <c r="K41" s="27"/>
      <c r="L41" s="29"/>
    </row>
    <row r="42" spans="1:12" ht="12.75" customHeight="1">
      <c r="A42" s="19"/>
      <c r="B42" s="20"/>
      <c r="C42" s="21">
        <v>0.6</v>
      </c>
      <c r="D42" s="26">
        <v>6</v>
      </c>
      <c r="E42" s="22">
        <v>1</v>
      </c>
      <c r="F42" s="22">
        <f>[1]Max!$B$3*C42</f>
        <v>180</v>
      </c>
      <c r="G42" s="27"/>
      <c r="H42" s="28"/>
      <c r="I42" s="27">
        <f t="shared" si="0"/>
        <v>6</v>
      </c>
      <c r="J42" s="28">
        <f t="shared" si="1"/>
        <v>1080</v>
      </c>
      <c r="K42" s="27"/>
      <c r="L42" s="29"/>
    </row>
    <row r="43" spans="1:12" ht="12.75" customHeight="1">
      <c r="A43" s="19"/>
      <c r="B43" s="20"/>
      <c r="C43" s="21">
        <v>0.5</v>
      </c>
      <c r="D43" s="26">
        <v>8</v>
      </c>
      <c r="E43" s="22">
        <v>1</v>
      </c>
      <c r="F43" s="22">
        <f>[1]Max!$B$3*C43</f>
        <v>150</v>
      </c>
      <c r="G43" s="27"/>
      <c r="H43" s="28"/>
      <c r="I43" s="27">
        <f t="shared" si="0"/>
        <v>8</v>
      </c>
      <c r="J43" s="28">
        <f t="shared" si="1"/>
        <v>1200</v>
      </c>
      <c r="K43" s="27"/>
      <c r="L43" s="29"/>
    </row>
    <row r="44" spans="1:12" s="58" customFormat="1" ht="12.75" customHeight="1">
      <c r="A44" s="35">
        <v>2</v>
      </c>
      <c r="B44" s="48" t="s">
        <v>14</v>
      </c>
      <c r="C44" s="49"/>
      <c r="D44" s="54">
        <v>10</v>
      </c>
      <c r="E44" s="50">
        <v>5</v>
      </c>
      <c r="F44" s="50"/>
      <c r="G44" s="55"/>
      <c r="H44" s="56"/>
      <c r="I44" s="55"/>
      <c r="J44" s="56"/>
      <c r="K44" s="55"/>
      <c r="L44" s="57"/>
    </row>
    <row r="45" spans="1:12" ht="12.75" customHeight="1">
      <c r="A45" s="30">
        <v>3</v>
      </c>
      <c r="B45" s="31" t="s">
        <v>2</v>
      </c>
      <c r="C45" s="32">
        <v>0.5</v>
      </c>
      <c r="D45" s="33">
        <v>5</v>
      </c>
      <c r="E45" s="34">
        <v>1</v>
      </c>
      <c r="F45" s="34">
        <f>[1]Max!$B$2*C45</f>
        <v>253.125</v>
      </c>
      <c r="G45" s="27">
        <f>D45*E45</f>
        <v>5</v>
      </c>
      <c r="H45" s="28">
        <f>F45*G45</f>
        <v>1265.625</v>
      </c>
      <c r="I45" s="27"/>
      <c r="J45" s="28"/>
      <c r="K45" s="27"/>
      <c r="L45" s="29"/>
    </row>
    <row r="46" spans="1:12" ht="12.75" customHeight="1">
      <c r="A46" s="30"/>
      <c r="B46" s="31"/>
      <c r="C46" s="32">
        <v>0.6</v>
      </c>
      <c r="D46" s="33">
        <v>4</v>
      </c>
      <c r="E46" s="34">
        <v>2</v>
      </c>
      <c r="F46" s="34">
        <f>[1]Max!$B$2*C46</f>
        <v>303.75</v>
      </c>
      <c r="G46" s="27">
        <f>D46*E46</f>
        <v>8</v>
      </c>
      <c r="H46" s="28">
        <f>F46*G46</f>
        <v>2430</v>
      </c>
      <c r="I46" s="27"/>
      <c r="J46" s="28"/>
      <c r="K46" s="27"/>
      <c r="L46" s="29"/>
    </row>
    <row r="47" spans="1:12" ht="12.75" customHeight="1">
      <c r="A47" s="30"/>
      <c r="B47" s="31"/>
      <c r="C47" s="32">
        <v>0.7</v>
      </c>
      <c r="D47" s="33">
        <v>3</v>
      </c>
      <c r="E47" s="34">
        <v>2</v>
      </c>
      <c r="F47" s="34">
        <f>[1]Max!$B$2*C47</f>
        <v>354.375</v>
      </c>
      <c r="G47" s="27">
        <f>D47*E47</f>
        <v>6</v>
      </c>
      <c r="H47" s="28">
        <f>F47*G47</f>
        <v>2126.25</v>
      </c>
      <c r="I47" s="27"/>
      <c r="J47" s="28"/>
      <c r="K47" s="27"/>
      <c r="L47" s="29"/>
    </row>
    <row r="48" spans="1:12" ht="12.75" customHeight="1">
      <c r="A48" s="30"/>
      <c r="B48" s="31"/>
      <c r="C48" s="32">
        <v>0.75</v>
      </c>
      <c r="D48" s="33">
        <v>3</v>
      </c>
      <c r="E48" s="34">
        <v>5</v>
      </c>
      <c r="F48" s="34">
        <f>[1]Max!$B$2*C48</f>
        <v>379.6875</v>
      </c>
      <c r="G48" s="27">
        <f>D48*E48</f>
        <v>15</v>
      </c>
      <c r="H48" s="28">
        <f>F48*G48</f>
        <v>5695.3125</v>
      </c>
      <c r="I48" s="27"/>
      <c r="J48" s="28"/>
      <c r="K48" s="27"/>
      <c r="L48" s="29"/>
    </row>
    <row r="49" spans="1:13" ht="12.75" customHeight="1">
      <c r="A49" s="39">
        <v>4</v>
      </c>
      <c r="B49" s="40" t="s">
        <v>24</v>
      </c>
      <c r="C49" s="41"/>
      <c r="D49" s="59">
        <v>5</v>
      </c>
      <c r="E49" s="42">
        <v>5</v>
      </c>
      <c r="F49" s="42"/>
      <c r="G49" s="27"/>
      <c r="H49" s="28"/>
      <c r="I49" s="27"/>
      <c r="J49" s="28"/>
      <c r="K49" s="27"/>
      <c r="L49" s="29"/>
    </row>
    <row r="50" spans="1:13" ht="12.75" customHeight="1">
      <c r="C50" s="18"/>
      <c r="D50" s="6"/>
      <c r="E50" s="6"/>
      <c r="F50" s="6"/>
      <c r="G50" s="27"/>
      <c r="H50" s="28"/>
      <c r="I50" s="27"/>
      <c r="J50" s="28"/>
      <c r="K50" s="27"/>
      <c r="L50" s="29"/>
    </row>
    <row r="51" spans="1:13" ht="12.75" customHeight="1">
      <c r="C51" s="16"/>
      <c r="D51" s="7"/>
      <c r="E51" s="7"/>
      <c r="F51" s="7"/>
      <c r="G51" s="60">
        <f t="shared" ref="G51:L51" si="2">SUM(G7:G50)</f>
        <v>74</v>
      </c>
      <c r="H51" s="61">
        <f t="shared" si="2"/>
        <v>24679.6875</v>
      </c>
      <c r="I51" s="60">
        <f t="shared" si="2"/>
        <v>108</v>
      </c>
      <c r="J51" s="61">
        <f t="shared" si="2"/>
        <v>16555</v>
      </c>
      <c r="K51" s="60">
        <f t="shared" si="2"/>
        <v>55</v>
      </c>
      <c r="L51" s="61">
        <f t="shared" si="2"/>
        <v>23825.625</v>
      </c>
      <c r="M51" s="2"/>
    </row>
    <row r="52" spans="1:13" ht="12.75" customHeight="1">
      <c r="A52" s="9" t="s">
        <v>25</v>
      </c>
      <c r="B52" s="9"/>
      <c r="C52" s="16"/>
      <c r="D52" s="7"/>
      <c r="E52" s="7"/>
      <c r="F52" s="7"/>
      <c r="G52" s="27"/>
      <c r="H52" s="28"/>
      <c r="I52" s="27"/>
      <c r="J52" s="28"/>
      <c r="K52" s="27"/>
      <c r="L52" s="29"/>
    </row>
    <row r="53" spans="1:13" ht="12.75" customHeight="1">
      <c r="A53" s="9" t="s">
        <v>8</v>
      </c>
      <c r="C53" s="18" t="s">
        <v>9</v>
      </c>
      <c r="D53" s="62" t="s">
        <v>10</v>
      </c>
      <c r="E53" s="62" t="s">
        <v>11</v>
      </c>
      <c r="F53" s="6" t="s">
        <v>12</v>
      </c>
      <c r="G53" s="27"/>
      <c r="H53" s="28"/>
      <c r="I53" s="27"/>
      <c r="J53" s="28"/>
      <c r="K53" s="27"/>
      <c r="L53" s="29"/>
    </row>
    <row r="54" spans="1:13" ht="12.75" customHeight="1">
      <c r="A54" s="30">
        <v>1</v>
      </c>
      <c r="B54" s="31" t="s">
        <v>2</v>
      </c>
      <c r="C54" s="32">
        <v>0.5</v>
      </c>
      <c r="D54" s="33">
        <v>5</v>
      </c>
      <c r="E54" s="34">
        <v>1</v>
      </c>
      <c r="F54" s="34">
        <f>[1]Max!$B$2*C54</f>
        <v>253.125</v>
      </c>
      <c r="G54" s="27">
        <f>D54*E54</f>
        <v>5</v>
      </c>
      <c r="H54" s="28">
        <f>F54*G54</f>
        <v>1265.625</v>
      </c>
      <c r="I54" s="27"/>
      <c r="J54" s="28"/>
      <c r="K54" s="27"/>
      <c r="L54" s="29"/>
    </row>
    <row r="55" spans="1:13" ht="12.75" customHeight="1">
      <c r="A55" s="30"/>
      <c r="B55" s="31"/>
      <c r="C55" s="32">
        <v>0.6</v>
      </c>
      <c r="D55" s="33">
        <v>4</v>
      </c>
      <c r="E55" s="34">
        <v>1</v>
      </c>
      <c r="F55" s="34">
        <f>[1]Max!$B$2*C55</f>
        <v>303.75</v>
      </c>
      <c r="G55" s="27">
        <f>D55*E55</f>
        <v>4</v>
      </c>
      <c r="H55" s="28">
        <f>F55*G55</f>
        <v>1215</v>
      </c>
      <c r="I55" s="27"/>
      <c r="J55" s="28"/>
      <c r="K55" s="27"/>
      <c r="L55" s="29"/>
    </row>
    <row r="56" spans="1:13" ht="12.75" customHeight="1">
      <c r="A56" s="30"/>
      <c r="B56" s="31"/>
      <c r="C56" s="32">
        <v>0.7</v>
      </c>
      <c r="D56" s="33">
        <v>3</v>
      </c>
      <c r="E56" s="34">
        <v>2</v>
      </c>
      <c r="F56" s="34">
        <f>[1]Max!$B$2*C56</f>
        <v>354.375</v>
      </c>
      <c r="G56" s="27">
        <f>D56*E56</f>
        <v>6</v>
      </c>
      <c r="H56" s="28">
        <f>F56*G56</f>
        <v>2126.25</v>
      </c>
      <c r="I56" s="27"/>
      <c r="J56" s="28"/>
      <c r="K56" s="27"/>
      <c r="L56" s="29"/>
    </row>
    <row r="57" spans="1:13" ht="12.75" customHeight="1">
      <c r="A57" s="30"/>
      <c r="B57" s="31"/>
      <c r="C57" s="32">
        <v>0.8</v>
      </c>
      <c r="D57" s="33">
        <v>2</v>
      </c>
      <c r="E57" s="34">
        <v>5</v>
      </c>
      <c r="F57" s="34">
        <f>[1]Max!$B$2*C57</f>
        <v>405</v>
      </c>
      <c r="G57" s="27">
        <f>D57*E57</f>
        <v>10</v>
      </c>
      <c r="H57" s="28">
        <f>F57*G57</f>
        <v>4050</v>
      </c>
      <c r="I57" s="27"/>
      <c r="J57" s="28"/>
      <c r="K57" s="27"/>
      <c r="L57" s="29"/>
    </row>
    <row r="58" spans="1:13" ht="12.75" customHeight="1">
      <c r="A58" s="19">
        <v>2</v>
      </c>
      <c r="B58" s="20" t="s">
        <v>13</v>
      </c>
      <c r="C58" s="21">
        <v>0.5</v>
      </c>
      <c r="D58" s="26">
        <v>5</v>
      </c>
      <c r="E58" s="22">
        <v>1</v>
      </c>
      <c r="F58" s="22">
        <f>[1]Max!$B$3*C58</f>
        <v>150</v>
      </c>
      <c r="G58" s="27"/>
      <c r="H58" s="28"/>
      <c r="I58" s="27">
        <f>D58*E58</f>
        <v>5</v>
      </c>
      <c r="J58" s="28">
        <f>F58*I58</f>
        <v>750</v>
      </c>
      <c r="K58" s="27"/>
      <c r="L58" s="29"/>
    </row>
    <row r="59" spans="1:13" ht="12.75" customHeight="1">
      <c r="A59" s="19"/>
      <c r="B59" s="20"/>
      <c r="C59" s="21">
        <v>0.6</v>
      </c>
      <c r="D59" s="26">
        <v>4</v>
      </c>
      <c r="E59" s="22">
        <v>1</v>
      </c>
      <c r="F59" s="22">
        <f>[1]Max!$B$3*C59</f>
        <v>180</v>
      </c>
      <c r="G59" s="27"/>
      <c r="H59" s="28"/>
      <c r="I59" s="27">
        <f>D59*E59</f>
        <v>4</v>
      </c>
      <c r="J59" s="28">
        <f>F59*I59</f>
        <v>720</v>
      </c>
      <c r="K59" s="27"/>
      <c r="L59" s="29"/>
    </row>
    <row r="60" spans="1:13" ht="12.75" customHeight="1">
      <c r="A60" s="19"/>
      <c r="B60" s="20"/>
      <c r="C60" s="21">
        <v>0.7</v>
      </c>
      <c r="D60" s="26">
        <v>3</v>
      </c>
      <c r="E60" s="22">
        <v>2</v>
      </c>
      <c r="F60" s="22">
        <f>[1]Max!$B$3*C60</f>
        <v>210</v>
      </c>
      <c r="G60" s="27"/>
      <c r="H60" s="28"/>
      <c r="I60" s="27">
        <f>D60*E60</f>
        <v>6</v>
      </c>
      <c r="J60" s="28">
        <f>F60*I60</f>
        <v>1260</v>
      </c>
      <c r="K60" s="27"/>
      <c r="L60" s="29"/>
    </row>
    <row r="61" spans="1:13" ht="12.75" customHeight="1">
      <c r="A61" s="19"/>
      <c r="B61" s="20"/>
      <c r="C61" s="21">
        <v>0.8</v>
      </c>
      <c r="D61" s="26">
        <v>3</v>
      </c>
      <c r="E61" s="22">
        <v>5</v>
      </c>
      <c r="F61" s="22">
        <f>[1]Max!$B$3*C61</f>
        <v>240</v>
      </c>
      <c r="G61" s="27"/>
      <c r="H61" s="28"/>
      <c r="I61" s="27">
        <f>D61*E61</f>
        <v>15</v>
      </c>
      <c r="J61" s="28">
        <f>F61*I61</f>
        <v>3600</v>
      </c>
      <c r="K61" s="27"/>
      <c r="L61" s="29"/>
    </row>
    <row r="62" spans="1:13" ht="12.75" customHeight="1">
      <c r="A62" s="51">
        <v>3</v>
      </c>
      <c r="B62" s="52" t="s">
        <v>14</v>
      </c>
      <c r="C62" s="36"/>
      <c r="D62" s="38">
        <v>10</v>
      </c>
      <c r="E62" s="38">
        <v>5</v>
      </c>
      <c r="F62" s="38"/>
      <c r="G62" s="27"/>
      <c r="H62" s="28"/>
      <c r="I62" s="27"/>
      <c r="J62" s="28"/>
      <c r="K62" s="27"/>
      <c r="L62" s="29"/>
    </row>
    <row r="63" spans="1:13" ht="12.75" customHeight="1">
      <c r="A63" s="51">
        <v>4</v>
      </c>
      <c r="B63" s="52" t="s">
        <v>26</v>
      </c>
      <c r="C63" s="36"/>
      <c r="D63" s="38">
        <v>10</v>
      </c>
      <c r="E63" s="38">
        <v>5</v>
      </c>
      <c r="F63" s="38"/>
      <c r="G63" s="27"/>
      <c r="H63" s="28"/>
      <c r="I63" s="27"/>
      <c r="J63" s="28"/>
      <c r="K63" s="27"/>
      <c r="L63" s="29"/>
    </row>
    <row r="64" spans="1:13" ht="12.75" customHeight="1">
      <c r="A64" s="30">
        <v>5</v>
      </c>
      <c r="B64" s="31" t="s">
        <v>27</v>
      </c>
      <c r="C64" s="32">
        <v>0.45</v>
      </c>
      <c r="D64" s="34">
        <v>3</v>
      </c>
      <c r="E64" s="34">
        <v>2</v>
      </c>
      <c r="F64" s="34">
        <f>[1]Max!$B$2*C64</f>
        <v>227.8125</v>
      </c>
      <c r="G64" s="27">
        <f>D64*E64</f>
        <v>6</v>
      </c>
      <c r="H64" s="28">
        <f>F64*G64</f>
        <v>1366.875</v>
      </c>
      <c r="I64" s="27"/>
      <c r="J64" s="28"/>
      <c r="K64" s="27"/>
      <c r="L64" s="29"/>
    </row>
    <row r="65" spans="1:12" ht="12.75" customHeight="1">
      <c r="A65" s="30"/>
      <c r="B65" s="31"/>
      <c r="C65" s="32">
        <v>0.55000000000000004</v>
      </c>
      <c r="D65" s="34">
        <v>3</v>
      </c>
      <c r="E65" s="34">
        <v>2</v>
      </c>
      <c r="F65" s="34">
        <f>[1]Max!$B$2*C65</f>
        <v>278.4375</v>
      </c>
      <c r="G65" s="27">
        <f>D65*E65</f>
        <v>6</v>
      </c>
      <c r="H65" s="28">
        <f>F65*G65</f>
        <v>1670.625</v>
      </c>
      <c r="I65" s="27"/>
      <c r="J65" s="28"/>
      <c r="K65" s="27"/>
      <c r="L65" s="29"/>
    </row>
    <row r="66" spans="1:12" ht="12.75" customHeight="1">
      <c r="A66" s="30"/>
      <c r="B66" s="31"/>
      <c r="C66" s="32">
        <v>0.6</v>
      </c>
      <c r="D66" s="34">
        <v>2</v>
      </c>
      <c r="E66" s="34">
        <v>4</v>
      </c>
      <c r="F66" s="34">
        <f>[1]Max!$B$2*C66</f>
        <v>303.75</v>
      </c>
      <c r="G66" s="27">
        <f>D66*E66</f>
        <v>8</v>
      </c>
      <c r="H66" s="28">
        <f>F66*G66</f>
        <v>2430</v>
      </c>
      <c r="I66" s="27"/>
      <c r="J66" s="28"/>
      <c r="K66" s="27"/>
      <c r="L66" s="29"/>
    </row>
    <row r="67" spans="1:12" ht="12.75" customHeight="1">
      <c r="A67" s="39">
        <v>6</v>
      </c>
      <c r="B67" s="40" t="s">
        <v>15</v>
      </c>
      <c r="C67" s="41"/>
      <c r="D67" s="59">
        <v>5</v>
      </c>
      <c r="E67" s="42">
        <v>5</v>
      </c>
      <c r="F67" s="42"/>
      <c r="G67" s="27"/>
      <c r="H67" s="28"/>
      <c r="I67" s="27"/>
      <c r="J67" s="28"/>
      <c r="K67" s="27"/>
      <c r="L67" s="29"/>
    </row>
    <row r="68" spans="1:12" ht="12.75" customHeight="1">
      <c r="C68" s="16"/>
      <c r="D68" s="7"/>
      <c r="E68" s="7"/>
      <c r="F68" s="7"/>
      <c r="G68" s="27"/>
      <c r="H68" s="28"/>
      <c r="I68" s="27"/>
      <c r="J68" s="28"/>
      <c r="K68" s="27"/>
      <c r="L68" s="29"/>
    </row>
    <row r="69" spans="1:12" ht="12.75" customHeight="1">
      <c r="A69" s="9" t="s">
        <v>16</v>
      </c>
      <c r="C69" s="18" t="s">
        <v>9</v>
      </c>
      <c r="D69" s="62" t="s">
        <v>10</v>
      </c>
      <c r="E69" s="62" t="s">
        <v>11</v>
      </c>
      <c r="F69" s="6" t="s">
        <v>12</v>
      </c>
      <c r="G69" s="27"/>
      <c r="H69" s="28"/>
      <c r="I69" s="27"/>
      <c r="J69" s="28"/>
      <c r="K69" s="27"/>
      <c r="L69" s="29"/>
    </row>
    <row r="70" spans="1:12" ht="12.75" customHeight="1">
      <c r="A70" s="44">
        <v>1</v>
      </c>
      <c r="B70" s="45" t="s">
        <v>17</v>
      </c>
      <c r="C70" s="46">
        <v>0.5</v>
      </c>
      <c r="D70" s="53">
        <v>3</v>
      </c>
      <c r="E70" s="47">
        <v>1</v>
      </c>
      <c r="F70" s="47">
        <f>[1]Max!$B$4*C70</f>
        <v>303.125</v>
      </c>
      <c r="G70" s="27"/>
      <c r="H70" s="28"/>
      <c r="I70" s="27"/>
      <c r="J70" s="28"/>
      <c r="K70" s="27">
        <f>D70*E70</f>
        <v>3</v>
      </c>
      <c r="L70" s="29">
        <f>F70*K70</f>
        <v>909.375</v>
      </c>
    </row>
    <row r="71" spans="1:12" ht="12.75" customHeight="1">
      <c r="A71" s="44"/>
      <c r="B71" s="45"/>
      <c r="C71" s="46">
        <v>0.6</v>
      </c>
      <c r="D71" s="53">
        <v>3</v>
      </c>
      <c r="E71" s="47">
        <v>1</v>
      </c>
      <c r="F71" s="47">
        <f>[1]Max!$B$4*C71</f>
        <v>363.75</v>
      </c>
      <c r="G71" s="27"/>
      <c r="H71" s="28"/>
      <c r="I71" s="27"/>
      <c r="J71" s="28"/>
      <c r="K71" s="27">
        <f>D71*E71</f>
        <v>3</v>
      </c>
      <c r="L71" s="29">
        <f>F71*K71</f>
        <v>1091.25</v>
      </c>
    </row>
    <row r="72" spans="1:12" ht="12.75" customHeight="1">
      <c r="A72" s="44"/>
      <c r="B72" s="45"/>
      <c r="C72" s="46">
        <v>0.7</v>
      </c>
      <c r="D72" s="53">
        <v>3</v>
      </c>
      <c r="E72" s="47">
        <v>2</v>
      </c>
      <c r="F72" s="47">
        <f>[1]Max!$B$4*C72</f>
        <v>424.375</v>
      </c>
      <c r="G72" s="27"/>
      <c r="H72" s="28"/>
      <c r="I72" s="27"/>
      <c r="J72" s="28"/>
      <c r="K72" s="27">
        <f>D72*E72</f>
        <v>6</v>
      </c>
      <c r="L72" s="29">
        <f>F72*K72</f>
        <v>2546.25</v>
      </c>
    </row>
    <row r="73" spans="1:12" ht="12.75" customHeight="1">
      <c r="A73" s="44"/>
      <c r="B73" s="45"/>
      <c r="C73" s="46">
        <v>0.75</v>
      </c>
      <c r="D73" s="53">
        <v>2</v>
      </c>
      <c r="E73" s="47">
        <v>4</v>
      </c>
      <c r="F73" s="47">
        <f>[1]Max!$B$4*C73</f>
        <v>454.6875</v>
      </c>
      <c r="G73" s="27"/>
      <c r="H73" s="28"/>
      <c r="I73" s="27"/>
      <c r="J73" s="28"/>
      <c r="K73" s="27">
        <f>D73*E73</f>
        <v>8</v>
      </c>
      <c r="L73" s="29">
        <f>F73*K73</f>
        <v>3637.5</v>
      </c>
    </row>
    <row r="74" spans="1:12" ht="12.75" customHeight="1">
      <c r="A74" s="19">
        <v>2</v>
      </c>
      <c r="B74" s="20" t="s">
        <v>13</v>
      </c>
      <c r="C74" s="21">
        <v>0.5</v>
      </c>
      <c r="D74" s="26">
        <v>6</v>
      </c>
      <c r="E74" s="22">
        <v>1</v>
      </c>
      <c r="F74" s="22">
        <f>[1]Max!$B$3*C74</f>
        <v>150</v>
      </c>
      <c r="G74" s="27"/>
      <c r="H74" s="28"/>
      <c r="I74" s="27">
        <f>D74*E74</f>
        <v>6</v>
      </c>
      <c r="J74" s="28">
        <f>F74*I74</f>
        <v>900</v>
      </c>
      <c r="K74" s="27"/>
      <c r="L74" s="29"/>
    </row>
    <row r="75" spans="1:12" ht="12.75" customHeight="1">
      <c r="A75" s="19"/>
      <c r="B75" s="20"/>
      <c r="C75" s="21">
        <v>0.6</v>
      </c>
      <c r="D75" s="26">
        <v>6</v>
      </c>
      <c r="E75" s="22">
        <v>2</v>
      </c>
      <c r="F75" s="22">
        <f>[1]Max!$B$3*C75</f>
        <v>180</v>
      </c>
      <c r="G75" s="27"/>
      <c r="H75" s="28"/>
      <c r="I75" s="27">
        <f>D75*E75</f>
        <v>12</v>
      </c>
      <c r="J75" s="28">
        <f>F75*I75</f>
        <v>2160</v>
      </c>
      <c r="K75" s="27"/>
      <c r="L75" s="29"/>
    </row>
    <row r="76" spans="1:12" ht="12.75" customHeight="1">
      <c r="A76" s="19"/>
      <c r="B76" s="20"/>
      <c r="C76" s="21">
        <v>0.65</v>
      </c>
      <c r="D76" s="26">
        <v>6</v>
      </c>
      <c r="E76" s="22">
        <v>4</v>
      </c>
      <c r="F76" s="22">
        <f>[1]Max!$B$3*C76</f>
        <v>195</v>
      </c>
      <c r="G76" s="27"/>
      <c r="H76" s="28"/>
      <c r="I76" s="27">
        <f>D76*E76</f>
        <v>24</v>
      </c>
      <c r="J76" s="28">
        <f>F76*I76</f>
        <v>4680</v>
      </c>
      <c r="K76" s="27"/>
      <c r="L76" s="29"/>
    </row>
    <row r="77" spans="1:12" ht="12.75" customHeight="1">
      <c r="A77" s="51">
        <v>3</v>
      </c>
      <c r="B77" s="52" t="s">
        <v>14</v>
      </c>
      <c r="C77" s="36"/>
      <c r="D77" s="38">
        <v>10</v>
      </c>
      <c r="E77" s="38">
        <v>5</v>
      </c>
      <c r="F77" s="38"/>
      <c r="G77" s="27"/>
      <c r="H77" s="28"/>
      <c r="I77" s="27"/>
      <c r="J77" s="28"/>
      <c r="K77" s="27"/>
      <c r="L77" s="29"/>
    </row>
    <row r="78" spans="1:12" ht="12.75" customHeight="1">
      <c r="A78" s="44">
        <v>4</v>
      </c>
      <c r="B78" s="45" t="s">
        <v>20</v>
      </c>
      <c r="C78" s="46">
        <v>0.55000000000000004</v>
      </c>
      <c r="D78" s="53">
        <v>4</v>
      </c>
      <c r="E78" s="47">
        <v>1</v>
      </c>
      <c r="F78" s="47">
        <f>[1]Max!$B$4*C78</f>
        <v>333.4375</v>
      </c>
      <c r="G78" s="27"/>
      <c r="H78" s="28"/>
      <c r="I78" s="27"/>
      <c r="J78" s="28"/>
      <c r="K78" s="27">
        <f>D78*E78</f>
        <v>4</v>
      </c>
      <c r="L78" s="29">
        <f>F78*K78</f>
        <v>1333.75</v>
      </c>
    </row>
    <row r="79" spans="1:12" ht="12.75" customHeight="1">
      <c r="A79" s="44"/>
      <c r="B79" s="45"/>
      <c r="C79" s="46">
        <v>0.65</v>
      </c>
      <c r="D79" s="53">
        <v>4</v>
      </c>
      <c r="E79" s="47">
        <v>1</v>
      </c>
      <c r="F79" s="47">
        <f>[1]Max!$B$4*C79</f>
        <v>394.0625</v>
      </c>
      <c r="G79" s="27"/>
      <c r="H79" s="28"/>
      <c r="I79" s="27"/>
      <c r="J79" s="28"/>
      <c r="K79" s="27">
        <f>D79*E79</f>
        <v>4</v>
      </c>
      <c r="L79" s="29">
        <f>F79*K79</f>
        <v>1576.25</v>
      </c>
    </row>
    <row r="80" spans="1:12" ht="12.75" customHeight="1">
      <c r="A80" s="44"/>
      <c r="B80" s="45"/>
      <c r="C80" s="46">
        <v>0.75</v>
      </c>
      <c r="D80" s="53">
        <v>4</v>
      </c>
      <c r="E80" s="47">
        <v>2</v>
      </c>
      <c r="F80" s="47">
        <f>[1]Max!$B$4*C80</f>
        <v>454.6875</v>
      </c>
      <c r="G80" s="27"/>
      <c r="H80" s="28"/>
      <c r="I80" s="27"/>
      <c r="J80" s="28"/>
      <c r="K80" s="27">
        <f>D80*E80</f>
        <v>8</v>
      </c>
      <c r="L80" s="29">
        <f>F80*K80</f>
        <v>3637.5</v>
      </c>
    </row>
    <row r="81" spans="1:12" ht="12.75" customHeight="1">
      <c r="A81" s="44"/>
      <c r="B81" s="45"/>
      <c r="C81" s="46">
        <v>0.8</v>
      </c>
      <c r="D81" s="53">
        <v>4</v>
      </c>
      <c r="E81" s="47">
        <v>4</v>
      </c>
      <c r="F81" s="47">
        <f>[1]Max!$B$4*C81</f>
        <v>485</v>
      </c>
      <c r="G81" s="27"/>
      <c r="H81" s="28"/>
      <c r="I81" s="27"/>
      <c r="J81" s="28"/>
      <c r="K81" s="27">
        <f>D81*E81</f>
        <v>16</v>
      </c>
      <c r="L81" s="29">
        <f>F81*K81</f>
        <v>7760</v>
      </c>
    </row>
    <row r="82" spans="1:12" ht="12.75" customHeight="1">
      <c r="A82" s="51">
        <v>5</v>
      </c>
      <c r="B82" s="52" t="s">
        <v>21</v>
      </c>
      <c r="C82" s="36"/>
      <c r="D82" s="37">
        <v>5</v>
      </c>
      <c r="E82" s="38">
        <v>5</v>
      </c>
      <c r="F82" s="38"/>
      <c r="G82" s="27"/>
      <c r="H82" s="28"/>
      <c r="I82" s="27"/>
      <c r="J82" s="28"/>
      <c r="K82" s="27"/>
      <c r="L82" s="29"/>
    </row>
    <row r="83" spans="1:12" ht="12.75" customHeight="1">
      <c r="C83" s="16"/>
      <c r="D83" s="7"/>
      <c r="E83" s="7"/>
      <c r="F83" s="7"/>
      <c r="G83" s="27"/>
      <c r="H83" s="28"/>
      <c r="I83" s="27"/>
      <c r="J83" s="28"/>
      <c r="K83" s="27"/>
      <c r="L83" s="29"/>
    </row>
    <row r="84" spans="1:12" ht="12.75" customHeight="1">
      <c r="A84" s="9" t="s">
        <v>23</v>
      </c>
      <c r="C84" s="18" t="s">
        <v>9</v>
      </c>
      <c r="D84" s="62" t="s">
        <v>10</v>
      </c>
      <c r="E84" s="62" t="s">
        <v>11</v>
      </c>
      <c r="F84" s="6" t="s">
        <v>12</v>
      </c>
      <c r="G84" s="27"/>
      <c r="H84" s="28"/>
      <c r="I84" s="27"/>
      <c r="J84" s="28"/>
      <c r="K84" s="27"/>
      <c r="L84" s="29"/>
    </row>
    <row r="85" spans="1:12" ht="12.75" customHeight="1">
      <c r="A85" s="30">
        <v>1</v>
      </c>
      <c r="B85" s="31" t="s">
        <v>2</v>
      </c>
      <c r="C85" s="32">
        <v>0.5</v>
      </c>
      <c r="D85" s="33">
        <v>5</v>
      </c>
      <c r="E85" s="34">
        <v>1</v>
      </c>
      <c r="F85" s="34">
        <f>[1]Max!$B$2*C85</f>
        <v>253.125</v>
      </c>
      <c r="G85" s="27">
        <f>D85*E85</f>
        <v>5</v>
      </c>
      <c r="H85" s="28">
        <f>F85*G85</f>
        <v>1265.625</v>
      </c>
      <c r="I85" s="27"/>
      <c r="J85" s="28"/>
      <c r="K85" s="27"/>
      <c r="L85" s="29"/>
    </row>
    <row r="86" spans="1:12" ht="12.75" customHeight="1">
      <c r="A86" s="30"/>
      <c r="B86" s="31"/>
      <c r="C86" s="32">
        <v>0.6</v>
      </c>
      <c r="D86" s="33">
        <v>4</v>
      </c>
      <c r="E86" s="34">
        <v>1</v>
      </c>
      <c r="F86" s="34">
        <f>[1]Max!$B$2*C86</f>
        <v>303.75</v>
      </c>
      <c r="G86" s="27">
        <f>D86*E86</f>
        <v>4</v>
      </c>
      <c r="H86" s="28">
        <f>F86*G86</f>
        <v>1215</v>
      </c>
      <c r="I86" s="27"/>
      <c r="J86" s="28"/>
      <c r="K86" s="27"/>
      <c r="L86" s="29"/>
    </row>
    <row r="87" spans="1:12" ht="12.75" customHeight="1">
      <c r="A87" s="30"/>
      <c r="B87" s="31"/>
      <c r="C87" s="32">
        <v>0.7</v>
      </c>
      <c r="D87" s="33">
        <v>3</v>
      </c>
      <c r="E87" s="34">
        <v>2</v>
      </c>
      <c r="F87" s="34">
        <f>[1]Max!$B$2*C87</f>
        <v>354.375</v>
      </c>
      <c r="G87" s="27">
        <f>D87*E87</f>
        <v>6</v>
      </c>
      <c r="H87" s="28">
        <f>F87*G87</f>
        <v>2126.25</v>
      </c>
      <c r="I87" s="27"/>
      <c r="J87" s="28"/>
      <c r="K87" s="27"/>
      <c r="L87" s="29"/>
    </row>
    <row r="88" spans="1:12" ht="12.75" customHeight="1">
      <c r="A88" s="30"/>
      <c r="B88" s="31"/>
      <c r="C88" s="32">
        <v>0.8</v>
      </c>
      <c r="D88" s="33">
        <v>2</v>
      </c>
      <c r="E88" s="34">
        <v>5</v>
      </c>
      <c r="F88" s="34">
        <f>[1]Max!$B$2*C88</f>
        <v>405</v>
      </c>
      <c r="G88" s="27">
        <f>D88*E88</f>
        <v>10</v>
      </c>
      <c r="H88" s="28">
        <f>F88*G88</f>
        <v>4050</v>
      </c>
      <c r="I88" s="27"/>
      <c r="J88" s="28"/>
      <c r="K88" s="27"/>
      <c r="L88" s="29"/>
    </row>
    <row r="89" spans="1:12" ht="12.75" customHeight="1">
      <c r="A89" s="19">
        <v>2</v>
      </c>
      <c r="B89" s="20" t="s">
        <v>13</v>
      </c>
      <c r="C89" s="21">
        <v>0.5</v>
      </c>
      <c r="D89" s="26">
        <v>5</v>
      </c>
      <c r="E89" s="22">
        <v>1</v>
      </c>
      <c r="F89" s="22">
        <f>[1]Max!$B$3*C89</f>
        <v>150</v>
      </c>
      <c r="G89" s="27"/>
      <c r="H89" s="28"/>
      <c r="I89" s="27">
        <f t="shared" ref="I89:I95" si="3">D89*E89</f>
        <v>5</v>
      </c>
      <c r="J89" s="28">
        <f t="shared" ref="J89:J95" si="4">F89*I89</f>
        <v>750</v>
      </c>
      <c r="K89" s="27"/>
      <c r="L89" s="29"/>
    </row>
    <row r="90" spans="1:12" ht="12.75" customHeight="1">
      <c r="A90" s="19"/>
      <c r="B90" s="20"/>
      <c r="C90" s="21">
        <v>0.6</v>
      </c>
      <c r="D90" s="26">
        <v>4</v>
      </c>
      <c r="E90" s="22">
        <v>1</v>
      </c>
      <c r="F90" s="22">
        <f>[1]Max!$B$3*C90</f>
        <v>180</v>
      </c>
      <c r="G90" s="27"/>
      <c r="H90" s="28"/>
      <c r="I90" s="27">
        <f t="shared" si="3"/>
        <v>4</v>
      </c>
      <c r="J90" s="28">
        <f t="shared" si="4"/>
        <v>720</v>
      </c>
      <c r="K90" s="27"/>
      <c r="L90" s="29"/>
    </row>
    <row r="91" spans="1:12" ht="12.75" customHeight="1">
      <c r="A91" s="19"/>
      <c r="B91" s="20"/>
      <c r="C91" s="21">
        <v>0.7</v>
      </c>
      <c r="D91" s="26">
        <v>3</v>
      </c>
      <c r="E91" s="22">
        <v>2</v>
      </c>
      <c r="F91" s="22">
        <f>[1]Max!$B$3*C91</f>
        <v>210</v>
      </c>
      <c r="G91" s="27"/>
      <c r="H91" s="28"/>
      <c r="I91" s="27">
        <f t="shared" si="3"/>
        <v>6</v>
      </c>
      <c r="J91" s="28">
        <f t="shared" si="4"/>
        <v>1260</v>
      </c>
      <c r="K91" s="27"/>
      <c r="L91" s="29"/>
    </row>
    <row r="92" spans="1:12" ht="12.75" customHeight="1">
      <c r="A92" s="19"/>
      <c r="B92" s="20"/>
      <c r="C92" s="21">
        <v>0.8</v>
      </c>
      <c r="D92" s="26">
        <v>2</v>
      </c>
      <c r="E92" s="22">
        <v>2</v>
      </c>
      <c r="F92" s="22">
        <f>[1]Max!$B$3*C92</f>
        <v>240</v>
      </c>
      <c r="G92" s="27"/>
      <c r="H92" s="28"/>
      <c r="I92" s="27">
        <f t="shared" si="3"/>
        <v>4</v>
      </c>
      <c r="J92" s="28">
        <f t="shared" si="4"/>
        <v>960</v>
      </c>
      <c r="K92" s="27"/>
      <c r="L92" s="29"/>
    </row>
    <row r="93" spans="1:12" ht="12.75" customHeight="1">
      <c r="A93" s="19"/>
      <c r="B93" s="20"/>
      <c r="C93" s="21">
        <v>0.75</v>
      </c>
      <c r="D93" s="26">
        <v>3</v>
      </c>
      <c r="E93" s="22">
        <v>1</v>
      </c>
      <c r="F93" s="22">
        <f>[1]Max!$B$3*C93</f>
        <v>225</v>
      </c>
      <c r="G93" s="27"/>
      <c r="H93" s="28"/>
      <c r="I93" s="27">
        <f t="shared" si="3"/>
        <v>3</v>
      </c>
      <c r="J93" s="28">
        <f t="shared" si="4"/>
        <v>675</v>
      </c>
      <c r="K93" s="27"/>
      <c r="L93" s="29"/>
    </row>
    <row r="94" spans="1:12" ht="12.75" customHeight="1">
      <c r="A94" s="19"/>
      <c r="B94" s="20"/>
      <c r="C94" s="21">
        <v>0.65</v>
      </c>
      <c r="D94" s="26">
        <v>5</v>
      </c>
      <c r="E94" s="22">
        <v>1</v>
      </c>
      <c r="F94" s="22">
        <f>[1]Max!$B$3*C94</f>
        <v>195</v>
      </c>
      <c r="G94" s="27"/>
      <c r="H94" s="28"/>
      <c r="I94" s="27">
        <f t="shared" si="3"/>
        <v>5</v>
      </c>
      <c r="J94" s="28">
        <f t="shared" si="4"/>
        <v>975</v>
      </c>
      <c r="K94" s="27"/>
      <c r="L94" s="29"/>
    </row>
    <row r="95" spans="1:12" ht="12.75" customHeight="1">
      <c r="A95" s="19"/>
      <c r="B95" s="20"/>
      <c r="C95" s="21">
        <v>0.55000000000000004</v>
      </c>
      <c r="D95" s="26">
        <v>7</v>
      </c>
      <c r="E95" s="22">
        <v>1</v>
      </c>
      <c r="F95" s="22">
        <f>[1]Max!$B$3*C95</f>
        <v>165</v>
      </c>
      <c r="G95" s="27"/>
      <c r="H95" s="28"/>
      <c r="I95" s="27">
        <f t="shared" si="3"/>
        <v>7</v>
      </c>
      <c r="J95" s="28">
        <f t="shared" si="4"/>
        <v>1155</v>
      </c>
      <c r="K95" s="27"/>
      <c r="L95" s="29"/>
    </row>
    <row r="96" spans="1:12" ht="12.75" customHeight="1">
      <c r="A96" s="35">
        <v>3</v>
      </c>
      <c r="B96" s="48" t="s">
        <v>14</v>
      </c>
      <c r="C96" s="63"/>
      <c r="D96" s="64">
        <v>10</v>
      </c>
      <c r="E96" s="65">
        <v>5</v>
      </c>
      <c r="F96" s="65"/>
      <c r="G96" s="27"/>
      <c r="H96" s="28"/>
      <c r="I96" s="27"/>
      <c r="J96" s="28"/>
      <c r="K96" s="27"/>
      <c r="L96" s="29"/>
    </row>
    <row r="97" spans="1:14" ht="12.75" customHeight="1">
      <c r="A97" s="30">
        <v>4</v>
      </c>
      <c r="B97" s="31" t="s">
        <v>2</v>
      </c>
      <c r="C97" s="32">
        <v>0.5</v>
      </c>
      <c r="D97" s="33">
        <v>5</v>
      </c>
      <c r="E97" s="34">
        <v>1</v>
      </c>
      <c r="F97" s="34">
        <f>[1]Max!$B$2*C97</f>
        <v>253.125</v>
      </c>
      <c r="G97" s="27">
        <f>D97*E97</f>
        <v>5</v>
      </c>
      <c r="H97" s="28">
        <f>F97*G97</f>
        <v>1265.625</v>
      </c>
      <c r="I97" s="27"/>
      <c r="J97" s="28"/>
      <c r="K97" s="27"/>
      <c r="L97" s="29"/>
    </row>
    <row r="98" spans="1:14" ht="12.75" customHeight="1">
      <c r="A98" s="30"/>
      <c r="B98" s="31"/>
      <c r="C98" s="32">
        <v>0.6</v>
      </c>
      <c r="D98" s="33">
        <v>5</v>
      </c>
      <c r="E98" s="34">
        <v>2</v>
      </c>
      <c r="F98" s="34">
        <f>[1]Max!$B$2*C98</f>
        <v>303.75</v>
      </c>
      <c r="G98" s="27">
        <f>D98*E98</f>
        <v>10</v>
      </c>
      <c r="H98" s="28">
        <f>F98*G98</f>
        <v>3037.5</v>
      </c>
      <c r="I98" s="27"/>
      <c r="J98" s="28"/>
      <c r="K98" s="27"/>
      <c r="L98" s="29"/>
    </row>
    <row r="99" spans="1:14" ht="12.75" customHeight="1">
      <c r="A99" s="30"/>
      <c r="B99" s="31"/>
      <c r="C99" s="32">
        <v>0.7</v>
      </c>
      <c r="D99" s="33">
        <v>4</v>
      </c>
      <c r="E99" s="34">
        <v>4</v>
      </c>
      <c r="F99" s="34">
        <f>[1]Max!$B$2*C99</f>
        <v>354.375</v>
      </c>
      <c r="G99" s="27">
        <f>D99*E99</f>
        <v>16</v>
      </c>
      <c r="H99" s="28">
        <f>F99*G99</f>
        <v>5670</v>
      </c>
      <c r="I99" s="27"/>
      <c r="J99" s="28"/>
      <c r="K99" s="27"/>
      <c r="L99" s="29"/>
    </row>
    <row r="100" spans="1:14" ht="12.75" customHeight="1">
      <c r="A100" s="39">
        <v>5</v>
      </c>
      <c r="B100" s="40" t="s">
        <v>15</v>
      </c>
      <c r="C100" s="41"/>
      <c r="D100" s="59">
        <v>5</v>
      </c>
      <c r="E100" s="42">
        <v>5</v>
      </c>
      <c r="F100" s="42"/>
      <c r="G100" s="27"/>
      <c r="H100" s="28"/>
      <c r="I100" s="27"/>
      <c r="J100" s="28"/>
      <c r="K100" s="27"/>
      <c r="L100" s="29"/>
    </row>
    <row r="101" spans="1:14" ht="12.75" customHeight="1">
      <c r="C101" s="18"/>
      <c r="D101" s="6"/>
      <c r="E101" s="6"/>
      <c r="F101" s="6"/>
      <c r="G101" s="27"/>
      <c r="H101" s="28"/>
      <c r="I101" s="27"/>
      <c r="J101" s="28"/>
      <c r="K101" s="27"/>
      <c r="L101" s="29"/>
    </row>
    <row r="102" spans="1:14" ht="12.75" customHeight="1">
      <c r="C102" s="16"/>
      <c r="D102" s="7"/>
      <c r="E102" s="7"/>
      <c r="F102" s="7"/>
      <c r="G102" s="60">
        <f t="shared" ref="G102:L102" si="5">SUM(G54:G101)</f>
        <v>101</v>
      </c>
      <c r="H102" s="61">
        <f t="shared" si="5"/>
        <v>32754.375</v>
      </c>
      <c r="I102" s="60">
        <f t="shared" si="5"/>
        <v>106</v>
      </c>
      <c r="J102" s="61">
        <f t="shared" si="5"/>
        <v>20565</v>
      </c>
      <c r="K102" s="60">
        <f t="shared" si="5"/>
        <v>52</v>
      </c>
      <c r="L102" s="61">
        <f t="shared" si="5"/>
        <v>22491.875</v>
      </c>
      <c r="M102" s="2"/>
      <c r="N102" s="2"/>
    </row>
    <row r="103" spans="1:14" ht="12.75" customHeight="1">
      <c r="A103" s="9" t="s">
        <v>28</v>
      </c>
      <c r="B103" s="9"/>
      <c r="C103" s="16"/>
      <c r="D103" s="7"/>
      <c r="E103" s="7"/>
      <c r="F103" s="7"/>
      <c r="G103" s="27"/>
      <c r="H103" s="28"/>
      <c r="I103" s="27"/>
      <c r="J103" s="28"/>
      <c r="K103" s="27"/>
      <c r="L103" s="29"/>
    </row>
    <row r="104" spans="1:14" ht="12.75" customHeight="1">
      <c r="A104" s="9" t="s">
        <v>8</v>
      </c>
      <c r="C104" s="18" t="s">
        <v>9</v>
      </c>
      <c r="D104" s="62" t="s">
        <v>10</v>
      </c>
      <c r="E104" s="62" t="s">
        <v>11</v>
      </c>
      <c r="F104" s="6" t="s">
        <v>12</v>
      </c>
      <c r="G104" s="27"/>
      <c r="H104" s="28"/>
      <c r="I104" s="27"/>
      <c r="J104" s="28"/>
      <c r="K104" s="27"/>
      <c r="L104" s="29"/>
    </row>
    <row r="105" spans="1:14" ht="12.75" customHeight="1">
      <c r="A105" s="30">
        <v>1</v>
      </c>
      <c r="B105" s="31" t="s">
        <v>2</v>
      </c>
      <c r="C105" s="32">
        <v>0.55000000000000004</v>
      </c>
      <c r="D105" s="33">
        <v>5</v>
      </c>
      <c r="E105" s="34">
        <v>1</v>
      </c>
      <c r="F105" s="34">
        <f>[1]Max!$B$2*C105</f>
        <v>278.4375</v>
      </c>
      <c r="G105" s="27">
        <f>D105*E105</f>
        <v>5</v>
      </c>
      <c r="H105" s="28">
        <f>F105*G105</f>
        <v>1392.1875</v>
      </c>
      <c r="I105" s="27"/>
      <c r="J105" s="28"/>
      <c r="K105" s="27"/>
      <c r="L105" s="29"/>
    </row>
    <row r="106" spans="1:14" ht="12.75" customHeight="1">
      <c r="A106" s="30"/>
      <c r="B106" s="31"/>
      <c r="C106" s="32">
        <v>0.65</v>
      </c>
      <c r="D106" s="33">
        <v>4</v>
      </c>
      <c r="E106" s="34">
        <v>1</v>
      </c>
      <c r="F106" s="34">
        <f>[1]Max!$B$2*C106</f>
        <v>329.0625</v>
      </c>
      <c r="G106" s="27">
        <f>D106*E106</f>
        <v>4</v>
      </c>
      <c r="H106" s="28">
        <f>F106*G106</f>
        <v>1316.25</v>
      </c>
      <c r="I106" s="27"/>
      <c r="J106" s="28"/>
      <c r="K106" s="27"/>
      <c r="L106" s="29"/>
    </row>
    <row r="107" spans="1:14" ht="12.75" customHeight="1">
      <c r="A107" s="30"/>
      <c r="B107" s="31"/>
      <c r="C107" s="32">
        <v>0.75</v>
      </c>
      <c r="D107" s="33">
        <v>3</v>
      </c>
      <c r="E107" s="34">
        <v>2</v>
      </c>
      <c r="F107" s="34">
        <f>[1]Max!$B$2*C107</f>
        <v>379.6875</v>
      </c>
      <c r="G107" s="27">
        <f>D107*E107</f>
        <v>6</v>
      </c>
      <c r="H107" s="28">
        <f>F107*G107</f>
        <v>2278.125</v>
      </c>
      <c r="I107" s="27"/>
      <c r="J107" s="28"/>
      <c r="K107" s="27"/>
      <c r="L107" s="29"/>
    </row>
    <row r="108" spans="1:14" ht="12.75" customHeight="1">
      <c r="A108" s="30"/>
      <c r="B108" s="31"/>
      <c r="C108" s="32">
        <v>0.85</v>
      </c>
      <c r="D108" s="33">
        <v>2</v>
      </c>
      <c r="E108" s="34">
        <v>4</v>
      </c>
      <c r="F108" s="34">
        <f>[1]Max!$B$2*C108</f>
        <v>430.3125</v>
      </c>
      <c r="G108" s="27">
        <f>D108*E108</f>
        <v>8</v>
      </c>
      <c r="H108" s="28">
        <f>F108*G108</f>
        <v>3442.5</v>
      </c>
      <c r="I108" s="27"/>
      <c r="J108" s="28"/>
      <c r="K108" s="27"/>
      <c r="L108" s="29"/>
    </row>
    <row r="109" spans="1:14" ht="12.75" customHeight="1">
      <c r="A109" s="19">
        <v>2</v>
      </c>
      <c r="B109" s="20" t="s">
        <v>13</v>
      </c>
      <c r="C109" s="21">
        <v>0.5</v>
      </c>
      <c r="D109" s="26">
        <v>5</v>
      </c>
      <c r="E109" s="22">
        <v>1</v>
      </c>
      <c r="F109" s="22">
        <f>[1]Max!$B$3*C109</f>
        <v>150</v>
      </c>
      <c r="G109" s="27"/>
      <c r="H109" s="28"/>
      <c r="I109" s="27">
        <f>D109*E109</f>
        <v>5</v>
      </c>
      <c r="J109" s="28">
        <f>F109*I109</f>
        <v>750</v>
      </c>
      <c r="K109" s="27"/>
      <c r="L109" s="29"/>
    </row>
    <row r="110" spans="1:14" ht="12.75" customHeight="1">
      <c r="A110" s="19"/>
      <c r="B110" s="20"/>
      <c r="C110" s="21">
        <v>0.6</v>
      </c>
      <c r="D110" s="26">
        <v>4</v>
      </c>
      <c r="E110" s="22">
        <v>1</v>
      </c>
      <c r="F110" s="22">
        <f>[1]Max!$B$3*C110</f>
        <v>180</v>
      </c>
      <c r="G110" s="27"/>
      <c r="H110" s="28"/>
      <c r="I110" s="27">
        <f>D110*E110</f>
        <v>4</v>
      </c>
      <c r="J110" s="28">
        <f>F110*I110</f>
        <v>720</v>
      </c>
      <c r="K110" s="27"/>
      <c r="L110" s="29"/>
    </row>
    <row r="111" spans="1:14" ht="12.75" customHeight="1">
      <c r="A111" s="19"/>
      <c r="B111" s="20"/>
      <c r="C111" s="21">
        <v>0.7</v>
      </c>
      <c r="D111" s="26">
        <v>3</v>
      </c>
      <c r="E111" s="22">
        <v>2</v>
      </c>
      <c r="F111" s="22">
        <f>[1]Max!$B$3*C111</f>
        <v>210</v>
      </c>
      <c r="G111" s="27"/>
      <c r="H111" s="28"/>
      <c r="I111" s="27">
        <f>D111*E111</f>
        <v>6</v>
      </c>
      <c r="J111" s="28">
        <f>F111*I111</f>
        <v>1260</v>
      </c>
      <c r="K111" s="27"/>
      <c r="L111" s="29"/>
    </row>
    <row r="112" spans="1:14" ht="12.75" customHeight="1">
      <c r="A112" s="19"/>
      <c r="B112" s="20"/>
      <c r="C112" s="21">
        <v>0.8</v>
      </c>
      <c r="D112" s="26">
        <v>3</v>
      </c>
      <c r="E112" s="22">
        <v>6</v>
      </c>
      <c r="F112" s="22">
        <f>[1]Max!$B$3*C112</f>
        <v>240</v>
      </c>
      <c r="G112" s="27"/>
      <c r="H112" s="28"/>
      <c r="I112" s="27">
        <f>D112*E112</f>
        <v>18</v>
      </c>
      <c r="J112" s="28">
        <f>F112*I112</f>
        <v>4320</v>
      </c>
      <c r="K112" s="27"/>
      <c r="L112" s="29"/>
    </row>
    <row r="113" spans="1:12" ht="12.75" customHeight="1">
      <c r="A113" s="35">
        <v>3</v>
      </c>
      <c r="B113" s="48" t="s">
        <v>14</v>
      </c>
      <c r="C113" s="63"/>
      <c r="D113" s="37">
        <v>10</v>
      </c>
      <c r="E113" s="38">
        <v>5</v>
      </c>
      <c r="F113" s="65"/>
      <c r="G113" s="27"/>
      <c r="H113" s="28"/>
      <c r="I113" s="27"/>
      <c r="J113" s="28"/>
      <c r="K113" s="27"/>
      <c r="L113" s="29"/>
    </row>
    <row r="114" spans="1:12" ht="12.75" customHeight="1">
      <c r="A114" s="35">
        <v>4</v>
      </c>
      <c r="B114" s="48" t="s">
        <v>26</v>
      </c>
      <c r="C114" s="63"/>
      <c r="D114" s="37">
        <v>10</v>
      </c>
      <c r="E114" s="38">
        <v>5</v>
      </c>
      <c r="F114" s="65"/>
      <c r="G114" s="27"/>
      <c r="H114" s="28"/>
      <c r="I114" s="27"/>
      <c r="J114" s="28"/>
      <c r="K114" s="27"/>
      <c r="L114" s="29"/>
    </row>
    <row r="115" spans="1:12" ht="12.75" customHeight="1">
      <c r="A115" s="30">
        <v>5</v>
      </c>
      <c r="B115" s="31" t="s">
        <v>2</v>
      </c>
      <c r="C115" s="32">
        <v>0.5</v>
      </c>
      <c r="D115" s="33">
        <v>3</v>
      </c>
      <c r="E115" s="34">
        <v>1</v>
      </c>
      <c r="F115" s="34">
        <f>[1]Max!$B$2*C115</f>
        <v>253.125</v>
      </c>
      <c r="G115" s="27">
        <f>D115*E115</f>
        <v>3</v>
      </c>
      <c r="H115" s="28">
        <f>F115*G115</f>
        <v>759.375</v>
      </c>
      <c r="I115" s="27"/>
      <c r="J115" s="28"/>
      <c r="K115" s="27"/>
      <c r="L115" s="29"/>
    </row>
    <row r="116" spans="1:12" ht="12.75" customHeight="1">
      <c r="A116" s="30"/>
      <c r="B116" s="31"/>
      <c r="C116" s="32">
        <v>0.6</v>
      </c>
      <c r="D116" s="33">
        <v>3</v>
      </c>
      <c r="E116" s="34">
        <v>1</v>
      </c>
      <c r="F116" s="34">
        <f>[1]Max!$B$2*C116</f>
        <v>303.75</v>
      </c>
      <c r="G116" s="27">
        <f>D116*E116</f>
        <v>3</v>
      </c>
      <c r="H116" s="28">
        <f>F116*G116</f>
        <v>911.25</v>
      </c>
      <c r="I116" s="27"/>
      <c r="J116" s="28"/>
      <c r="K116" s="27"/>
      <c r="L116" s="29"/>
    </row>
    <row r="117" spans="1:12" ht="12.75" customHeight="1">
      <c r="A117" s="30"/>
      <c r="B117" s="31"/>
      <c r="C117" s="32">
        <v>0.7</v>
      </c>
      <c r="D117" s="33">
        <v>3</v>
      </c>
      <c r="E117" s="34">
        <v>1</v>
      </c>
      <c r="F117" s="34">
        <f>[1]Max!$B$2*C117</f>
        <v>354.375</v>
      </c>
      <c r="G117" s="27">
        <f>D117*E117</f>
        <v>3</v>
      </c>
      <c r="H117" s="28">
        <f>F117*G117</f>
        <v>1063.125</v>
      </c>
      <c r="I117" s="27"/>
      <c r="J117" s="28"/>
      <c r="K117" s="27"/>
      <c r="L117" s="29"/>
    </row>
    <row r="118" spans="1:12" ht="12.75" customHeight="1">
      <c r="A118" s="30"/>
      <c r="B118" s="31"/>
      <c r="C118" s="32">
        <v>0.8</v>
      </c>
      <c r="D118" s="33">
        <v>3</v>
      </c>
      <c r="E118" s="34">
        <v>4</v>
      </c>
      <c r="F118" s="34">
        <f>[1]Max!$B$2*C118</f>
        <v>405</v>
      </c>
      <c r="G118" s="27">
        <f>D118*E118</f>
        <v>12</v>
      </c>
      <c r="H118" s="28">
        <f>F118*G118</f>
        <v>4860</v>
      </c>
      <c r="I118" s="27"/>
      <c r="J118" s="28"/>
      <c r="K118" s="27"/>
      <c r="L118" s="29"/>
    </row>
    <row r="119" spans="1:12" ht="12.75" customHeight="1">
      <c r="A119" s="39">
        <v>6</v>
      </c>
      <c r="B119" s="40" t="s">
        <v>15</v>
      </c>
      <c r="C119" s="41"/>
      <c r="D119" s="59">
        <v>5</v>
      </c>
      <c r="E119" s="42">
        <v>5</v>
      </c>
      <c r="F119" s="42"/>
      <c r="G119" s="27"/>
      <c r="H119" s="28"/>
      <c r="I119" s="27"/>
      <c r="J119" s="28"/>
      <c r="K119" s="27"/>
      <c r="L119" s="29"/>
    </row>
    <row r="120" spans="1:12" ht="12.75" customHeight="1">
      <c r="C120" s="16"/>
      <c r="D120" s="7"/>
      <c r="E120" s="7"/>
      <c r="F120" s="7"/>
      <c r="G120" s="27"/>
      <c r="H120" s="28"/>
      <c r="I120" s="27"/>
      <c r="J120" s="28"/>
      <c r="K120" s="27"/>
      <c r="L120" s="29"/>
    </row>
    <row r="121" spans="1:12" ht="12.75" customHeight="1">
      <c r="A121" s="9" t="s">
        <v>16</v>
      </c>
      <c r="C121" s="18" t="s">
        <v>9</v>
      </c>
      <c r="D121" s="62" t="s">
        <v>10</v>
      </c>
      <c r="E121" s="62" t="s">
        <v>11</v>
      </c>
      <c r="F121" s="6" t="s">
        <v>12</v>
      </c>
      <c r="G121" s="27"/>
      <c r="H121" s="28"/>
      <c r="I121" s="27"/>
      <c r="J121" s="28"/>
      <c r="K121" s="27"/>
      <c r="L121" s="29"/>
    </row>
    <row r="122" spans="1:12" ht="12.75" customHeight="1">
      <c r="A122" s="44">
        <v>1</v>
      </c>
      <c r="B122" s="45" t="s">
        <v>29</v>
      </c>
      <c r="C122" s="46">
        <v>0.5</v>
      </c>
      <c r="D122" s="53">
        <v>3</v>
      </c>
      <c r="E122" s="47">
        <v>2</v>
      </c>
      <c r="F122" s="47">
        <f>[1]Max!$B$4*C122</f>
        <v>303.125</v>
      </c>
      <c r="G122" s="27"/>
      <c r="H122" s="28"/>
      <c r="I122" s="27"/>
      <c r="J122" s="28"/>
      <c r="K122" s="27">
        <f>D122*E122</f>
        <v>6</v>
      </c>
      <c r="L122" s="29">
        <f>F122*K122</f>
        <v>1818.75</v>
      </c>
    </row>
    <row r="123" spans="1:12" ht="12.75" customHeight="1">
      <c r="A123" s="44"/>
      <c r="B123" s="45"/>
      <c r="C123" s="46">
        <v>0.6</v>
      </c>
      <c r="D123" s="53">
        <v>3</v>
      </c>
      <c r="E123" s="47">
        <v>2</v>
      </c>
      <c r="F123" s="47">
        <f>[1]Max!$B$4*C123</f>
        <v>363.75</v>
      </c>
      <c r="G123" s="27"/>
      <c r="H123" s="28"/>
      <c r="I123" s="27"/>
      <c r="J123" s="28"/>
      <c r="K123" s="27">
        <f>D123*E123</f>
        <v>6</v>
      </c>
      <c r="L123" s="29">
        <f>F123*K123</f>
        <v>2182.5</v>
      </c>
    </row>
    <row r="124" spans="1:12" ht="12.75" customHeight="1">
      <c r="A124" s="44"/>
      <c r="B124" s="45"/>
      <c r="C124" s="46">
        <v>0.65</v>
      </c>
      <c r="D124" s="53">
        <v>3</v>
      </c>
      <c r="E124" s="47">
        <v>4</v>
      </c>
      <c r="F124" s="47">
        <f>[1]Max!$B$4*C124</f>
        <v>394.0625</v>
      </c>
      <c r="G124" s="27"/>
      <c r="H124" s="28"/>
      <c r="I124" s="27"/>
      <c r="J124" s="28"/>
      <c r="K124" s="27">
        <f>D124*E124</f>
        <v>12</v>
      </c>
      <c r="L124" s="29">
        <f>F124*K124</f>
        <v>4728.75</v>
      </c>
    </row>
    <row r="125" spans="1:12" ht="12.75" customHeight="1">
      <c r="A125" s="19">
        <v>2</v>
      </c>
      <c r="B125" s="20" t="s">
        <v>13</v>
      </c>
      <c r="C125" s="21">
        <v>0.5</v>
      </c>
      <c r="D125" s="26">
        <v>5</v>
      </c>
      <c r="E125" s="22">
        <v>1</v>
      </c>
      <c r="F125" s="22">
        <f>[1]Max!$B$3*C125</f>
        <v>150</v>
      </c>
      <c r="G125" s="27"/>
      <c r="H125" s="28"/>
      <c r="I125" s="27">
        <f t="shared" ref="I125:I130" si="6">D125*E125</f>
        <v>5</v>
      </c>
      <c r="J125" s="28">
        <f t="shared" ref="J125:J130" si="7">F125*I125</f>
        <v>750</v>
      </c>
      <c r="K125" s="27"/>
      <c r="L125" s="29"/>
    </row>
    <row r="126" spans="1:12" ht="12.75" customHeight="1">
      <c r="A126" s="19"/>
      <c r="B126" s="20"/>
      <c r="C126" s="21">
        <v>0.6</v>
      </c>
      <c r="D126" s="26">
        <v>4</v>
      </c>
      <c r="E126" s="22">
        <v>1</v>
      </c>
      <c r="F126" s="22">
        <f>[1]Max!$B$3*C126</f>
        <v>180</v>
      </c>
      <c r="G126" s="27"/>
      <c r="H126" s="28"/>
      <c r="I126" s="27">
        <f t="shared" si="6"/>
        <v>4</v>
      </c>
      <c r="J126" s="28">
        <f t="shared" si="7"/>
        <v>720</v>
      </c>
      <c r="K126" s="27"/>
      <c r="L126" s="29"/>
    </row>
    <row r="127" spans="1:12" ht="12.75" customHeight="1">
      <c r="A127" s="19"/>
      <c r="B127" s="20"/>
      <c r="C127" s="21">
        <v>0.7</v>
      </c>
      <c r="D127" s="26">
        <v>3</v>
      </c>
      <c r="E127" s="22">
        <v>2</v>
      </c>
      <c r="F127" s="22">
        <f>[1]Max!$B$3*C127</f>
        <v>210</v>
      </c>
      <c r="G127" s="27"/>
      <c r="H127" s="28"/>
      <c r="I127" s="27">
        <f t="shared" si="6"/>
        <v>6</v>
      </c>
      <c r="J127" s="28">
        <f t="shared" si="7"/>
        <v>1260</v>
      </c>
      <c r="K127" s="27"/>
      <c r="L127" s="29"/>
    </row>
    <row r="128" spans="1:12" ht="12.75" customHeight="1">
      <c r="A128" s="19"/>
      <c r="B128" s="20"/>
      <c r="C128" s="21">
        <v>0.8</v>
      </c>
      <c r="D128" s="26">
        <v>2</v>
      </c>
      <c r="E128" s="22">
        <v>3</v>
      </c>
      <c r="F128" s="22">
        <f>[1]Max!$B$3*C128</f>
        <v>240</v>
      </c>
      <c r="G128" s="27"/>
      <c r="H128" s="28"/>
      <c r="I128" s="27">
        <f t="shared" si="6"/>
        <v>6</v>
      </c>
      <c r="J128" s="28">
        <f t="shared" si="7"/>
        <v>1440</v>
      </c>
      <c r="K128" s="27"/>
      <c r="L128" s="29"/>
    </row>
    <row r="129" spans="1:12" ht="12.75" customHeight="1">
      <c r="A129" s="19"/>
      <c r="B129" s="20"/>
      <c r="C129" s="21">
        <v>0.85</v>
      </c>
      <c r="D129" s="26">
        <v>2</v>
      </c>
      <c r="E129" s="22">
        <v>2</v>
      </c>
      <c r="F129" s="22">
        <f>[1]Max!$B$3*C129</f>
        <v>255</v>
      </c>
      <c r="G129" s="27"/>
      <c r="H129" s="28"/>
      <c r="I129" s="27">
        <f t="shared" si="6"/>
        <v>4</v>
      </c>
      <c r="J129" s="28">
        <f t="shared" si="7"/>
        <v>1020</v>
      </c>
      <c r="K129" s="27"/>
      <c r="L129" s="29"/>
    </row>
    <row r="130" spans="1:12" ht="12.75" customHeight="1">
      <c r="A130" s="19"/>
      <c r="B130" s="20"/>
      <c r="C130" s="21">
        <v>0.8</v>
      </c>
      <c r="D130" s="26">
        <v>3</v>
      </c>
      <c r="E130" s="22">
        <v>2</v>
      </c>
      <c r="F130" s="22">
        <f>[1]Max!$B$3*C130</f>
        <v>240</v>
      </c>
      <c r="G130" s="27"/>
      <c r="H130" s="28"/>
      <c r="I130" s="27">
        <f t="shared" si="6"/>
        <v>6</v>
      </c>
      <c r="J130" s="28">
        <f t="shared" si="7"/>
        <v>1440</v>
      </c>
      <c r="K130" s="27"/>
      <c r="L130" s="29"/>
    </row>
    <row r="131" spans="1:12" ht="12.75" customHeight="1">
      <c r="A131" s="51">
        <v>3</v>
      </c>
      <c r="B131" s="52" t="s">
        <v>14</v>
      </c>
      <c r="C131" s="36"/>
      <c r="D131" s="38">
        <v>10</v>
      </c>
      <c r="E131" s="38">
        <v>5</v>
      </c>
      <c r="F131" s="38"/>
      <c r="G131" s="27"/>
      <c r="H131" s="28"/>
      <c r="I131" s="27"/>
      <c r="J131" s="28"/>
      <c r="K131" s="27"/>
      <c r="L131" s="29"/>
    </row>
    <row r="132" spans="1:12" ht="12.75" customHeight="1">
      <c r="A132" s="44">
        <v>4</v>
      </c>
      <c r="B132" s="45" t="s">
        <v>20</v>
      </c>
      <c r="C132" s="46">
        <v>0.6</v>
      </c>
      <c r="D132" s="53">
        <v>4</v>
      </c>
      <c r="E132" s="47">
        <v>1</v>
      </c>
      <c r="F132" s="47">
        <f>[1]Max!$B$4*C132</f>
        <v>363.75</v>
      </c>
      <c r="G132" s="27"/>
      <c r="H132" s="28"/>
      <c r="I132" s="27"/>
      <c r="J132" s="28"/>
      <c r="K132" s="27">
        <f>D132*E132</f>
        <v>4</v>
      </c>
      <c r="L132" s="29">
        <f>F132*K132</f>
        <v>1455</v>
      </c>
    </row>
    <row r="133" spans="1:12" ht="12.75" customHeight="1">
      <c r="A133" s="44"/>
      <c r="B133" s="45"/>
      <c r="C133" s="46">
        <v>0.7</v>
      </c>
      <c r="D133" s="53">
        <v>4</v>
      </c>
      <c r="E133" s="47">
        <v>2</v>
      </c>
      <c r="F133" s="47">
        <f>[1]Max!$B$4*C133</f>
        <v>424.375</v>
      </c>
      <c r="G133" s="27"/>
      <c r="H133" s="28"/>
      <c r="I133" s="27"/>
      <c r="J133" s="28"/>
      <c r="K133" s="27">
        <f>D133*E133</f>
        <v>8</v>
      </c>
      <c r="L133" s="29">
        <f>F133*K133</f>
        <v>3395</v>
      </c>
    </row>
    <row r="134" spans="1:12" ht="12.75" customHeight="1">
      <c r="A134" s="44"/>
      <c r="B134" s="45"/>
      <c r="C134" s="46">
        <v>0.8</v>
      </c>
      <c r="D134" s="53">
        <v>3</v>
      </c>
      <c r="E134" s="47">
        <v>2</v>
      </c>
      <c r="F134" s="47">
        <f>[1]Max!$B$4*C134</f>
        <v>485</v>
      </c>
      <c r="G134" s="27"/>
      <c r="H134" s="28"/>
      <c r="I134" s="27"/>
      <c r="J134" s="28"/>
      <c r="K134" s="27">
        <f>D134*E134</f>
        <v>6</v>
      </c>
      <c r="L134" s="29">
        <f>F134*K134</f>
        <v>2910</v>
      </c>
    </row>
    <row r="135" spans="1:12" ht="12.75" customHeight="1">
      <c r="A135" s="44"/>
      <c r="B135" s="45"/>
      <c r="C135" s="46">
        <v>0.9</v>
      </c>
      <c r="D135" s="53">
        <v>2</v>
      </c>
      <c r="E135" s="47">
        <v>3</v>
      </c>
      <c r="F135" s="47">
        <f>[1]Max!$B$4*C135</f>
        <v>545.625</v>
      </c>
      <c r="G135" s="27"/>
      <c r="H135" s="28"/>
      <c r="I135" s="27"/>
      <c r="J135" s="28"/>
      <c r="K135" s="27">
        <f>D135*E135</f>
        <v>6</v>
      </c>
      <c r="L135" s="29">
        <f>F135*K135</f>
        <v>3273.75</v>
      </c>
    </row>
    <row r="136" spans="1:12" ht="12.75" customHeight="1">
      <c r="A136" s="51">
        <v>5</v>
      </c>
      <c r="B136" s="52" t="s">
        <v>21</v>
      </c>
      <c r="C136" s="36"/>
      <c r="D136" s="37">
        <v>5</v>
      </c>
      <c r="E136" s="38">
        <v>5</v>
      </c>
      <c r="F136" s="50"/>
      <c r="G136" s="27"/>
      <c r="H136" s="28"/>
      <c r="I136" s="27"/>
      <c r="J136" s="28"/>
      <c r="K136" s="27"/>
      <c r="L136" s="29"/>
    </row>
    <row r="137" spans="1:12" ht="12.75" customHeight="1">
      <c r="C137" s="16"/>
      <c r="D137" s="7"/>
      <c r="E137" s="7"/>
      <c r="F137" s="7"/>
      <c r="G137" s="27"/>
      <c r="H137" s="28"/>
      <c r="I137" s="27"/>
      <c r="J137" s="28"/>
      <c r="K137" s="27"/>
      <c r="L137" s="29"/>
    </row>
    <row r="138" spans="1:12" ht="12.75" customHeight="1">
      <c r="A138" s="9" t="s">
        <v>23</v>
      </c>
      <c r="C138" s="18" t="s">
        <v>9</v>
      </c>
      <c r="D138" s="62" t="s">
        <v>10</v>
      </c>
      <c r="E138" s="62" t="s">
        <v>11</v>
      </c>
      <c r="F138" s="6" t="s">
        <v>12</v>
      </c>
      <c r="G138" s="27"/>
      <c r="H138" s="28"/>
      <c r="I138" s="27"/>
      <c r="J138" s="28"/>
      <c r="K138" s="27"/>
      <c r="L138" s="29"/>
    </row>
    <row r="139" spans="1:12" ht="12.75" customHeight="1">
      <c r="A139" s="30">
        <v>1</v>
      </c>
      <c r="B139" s="31" t="s">
        <v>2</v>
      </c>
      <c r="C139" s="32">
        <v>0.5</v>
      </c>
      <c r="D139" s="33">
        <v>5</v>
      </c>
      <c r="E139" s="34">
        <v>1</v>
      </c>
      <c r="F139" s="34">
        <f>[1]Max!$B$2*C139</f>
        <v>253.125</v>
      </c>
      <c r="G139" s="27">
        <f>D139*E139</f>
        <v>5</v>
      </c>
      <c r="H139" s="28">
        <f>F139*G139</f>
        <v>1265.625</v>
      </c>
      <c r="I139" s="27"/>
      <c r="J139" s="28"/>
      <c r="K139" s="27"/>
      <c r="L139" s="29"/>
    </row>
    <row r="140" spans="1:12" ht="12.75" customHeight="1">
      <c r="A140" s="30"/>
      <c r="B140" s="31"/>
      <c r="C140" s="32">
        <v>0.6</v>
      </c>
      <c r="D140" s="33">
        <v>4</v>
      </c>
      <c r="E140" s="34">
        <v>1</v>
      </c>
      <c r="F140" s="34">
        <f>[1]Max!$B$2*C140</f>
        <v>303.75</v>
      </c>
      <c r="G140" s="27">
        <f>D140*E140</f>
        <v>4</v>
      </c>
      <c r="H140" s="28">
        <f>F140*G140</f>
        <v>1215</v>
      </c>
      <c r="I140" s="27"/>
      <c r="J140" s="28"/>
      <c r="K140" s="27"/>
      <c r="L140" s="29"/>
    </row>
    <row r="141" spans="1:12" ht="12.75" customHeight="1">
      <c r="A141" s="30"/>
      <c r="B141" s="31"/>
      <c r="C141" s="32">
        <v>0.7</v>
      </c>
      <c r="D141" s="33">
        <v>3</v>
      </c>
      <c r="E141" s="34">
        <v>2</v>
      </c>
      <c r="F141" s="34">
        <f>[1]Max!$B$2*C141</f>
        <v>354.375</v>
      </c>
      <c r="G141" s="27">
        <f>D141*E141</f>
        <v>6</v>
      </c>
      <c r="H141" s="28">
        <f>F141*G141</f>
        <v>2126.25</v>
      </c>
      <c r="I141" s="27"/>
      <c r="J141" s="28"/>
      <c r="K141" s="27"/>
      <c r="L141" s="29"/>
    </row>
    <row r="142" spans="1:12" ht="12.75" customHeight="1">
      <c r="A142" s="30"/>
      <c r="B142" s="31"/>
      <c r="C142" s="32">
        <v>0.8</v>
      </c>
      <c r="D142" s="33">
        <v>3</v>
      </c>
      <c r="E142" s="34">
        <v>6</v>
      </c>
      <c r="F142" s="34">
        <f>[1]Max!$B$2*C142</f>
        <v>405</v>
      </c>
      <c r="G142" s="27">
        <f>D142*E142</f>
        <v>18</v>
      </c>
      <c r="H142" s="28">
        <f>F142*G142</f>
        <v>7290</v>
      </c>
      <c r="I142" s="27"/>
      <c r="J142" s="28"/>
      <c r="K142" s="27"/>
      <c r="L142" s="29"/>
    </row>
    <row r="143" spans="1:12" ht="12.75" customHeight="1">
      <c r="A143" s="19">
        <v>2</v>
      </c>
      <c r="B143" s="20" t="s">
        <v>13</v>
      </c>
      <c r="C143" s="21">
        <v>0.5</v>
      </c>
      <c r="D143" s="26">
        <v>5</v>
      </c>
      <c r="E143" s="22">
        <v>1</v>
      </c>
      <c r="F143" s="22">
        <f>[1]Max!$B$3*C143</f>
        <v>150</v>
      </c>
      <c r="G143" s="27"/>
      <c r="H143" s="28"/>
      <c r="I143" s="27">
        <f>D143*E143</f>
        <v>5</v>
      </c>
      <c r="J143" s="28">
        <f>F143*I143</f>
        <v>750</v>
      </c>
      <c r="K143" s="27"/>
      <c r="L143" s="29"/>
    </row>
    <row r="144" spans="1:12" ht="12.75" customHeight="1">
      <c r="A144" s="19"/>
      <c r="B144" s="20"/>
      <c r="C144" s="21">
        <v>0.6</v>
      </c>
      <c r="D144" s="26">
        <v>4</v>
      </c>
      <c r="E144" s="22">
        <v>1</v>
      </c>
      <c r="F144" s="22">
        <f>[1]Max!$B$3*C144</f>
        <v>180</v>
      </c>
      <c r="G144" s="27"/>
      <c r="H144" s="28"/>
      <c r="I144" s="27">
        <f>D144*E144</f>
        <v>4</v>
      </c>
      <c r="J144" s="28">
        <f>F144*I144</f>
        <v>720</v>
      </c>
      <c r="K144" s="27"/>
      <c r="L144" s="29"/>
    </row>
    <row r="145" spans="1:14" ht="12.75" customHeight="1">
      <c r="A145" s="19"/>
      <c r="B145" s="20"/>
      <c r="C145" s="21">
        <v>0.7</v>
      </c>
      <c r="D145" s="26">
        <v>3</v>
      </c>
      <c r="E145" s="22">
        <v>2</v>
      </c>
      <c r="F145" s="22">
        <f>[1]Max!$B$3*C145</f>
        <v>210</v>
      </c>
      <c r="G145" s="27"/>
      <c r="H145" s="28"/>
      <c r="I145" s="27">
        <f>D145*E145</f>
        <v>6</v>
      </c>
      <c r="J145" s="28">
        <f>F145*I145</f>
        <v>1260</v>
      </c>
      <c r="K145" s="27"/>
      <c r="L145" s="29"/>
    </row>
    <row r="146" spans="1:14" ht="12.75" customHeight="1">
      <c r="A146" s="19"/>
      <c r="B146" s="20"/>
      <c r="C146" s="21">
        <v>0.8</v>
      </c>
      <c r="D146" s="26">
        <v>3</v>
      </c>
      <c r="E146" s="22">
        <v>7</v>
      </c>
      <c r="F146" s="22">
        <f>[1]Max!$B$3*C146</f>
        <v>240</v>
      </c>
      <c r="G146" s="27"/>
      <c r="H146" s="28"/>
      <c r="I146" s="27">
        <f>D146*E146</f>
        <v>21</v>
      </c>
      <c r="J146" s="28">
        <f>F146*I146</f>
        <v>5040</v>
      </c>
      <c r="K146" s="27"/>
      <c r="L146" s="29"/>
    </row>
    <row r="147" spans="1:14" ht="12.75" customHeight="1">
      <c r="A147" s="51">
        <v>3</v>
      </c>
      <c r="B147" s="52" t="s">
        <v>14</v>
      </c>
      <c r="C147" s="36"/>
      <c r="D147" s="37">
        <v>10</v>
      </c>
      <c r="E147" s="38">
        <v>5</v>
      </c>
      <c r="F147" s="38"/>
      <c r="G147" s="27"/>
      <c r="H147" s="28"/>
      <c r="I147" s="27"/>
      <c r="J147" s="28"/>
      <c r="K147" s="27"/>
      <c r="L147" s="29"/>
    </row>
    <row r="148" spans="1:14" ht="12.75" customHeight="1">
      <c r="A148" s="51">
        <v>4</v>
      </c>
      <c r="B148" s="52" t="s">
        <v>30</v>
      </c>
      <c r="C148" s="36"/>
      <c r="D148" s="37">
        <v>4</v>
      </c>
      <c r="E148" s="38">
        <v>5</v>
      </c>
      <c r="F148" s="38"/>
      <c r="G148" s="27"/>
      <c r="H148" s="28"/>
      <c r="I148" s="27"/>
      <c r="J148" s="28"/>
      <c r="K148" s="27"/>
      <c r="L148" s="29"/>
    </row>
    <row r="149" spans="1:14" ht="12.75" customHeight="1">
      <c r="A149" s="39">
        <v>5</v>
      </c>
      <c r="B149" s="40" t="s">
        <v>15</v>
      </c>
      <c r="C149" s="41"/>
      <c r="D149" s="59">
        <v>5</v>
      </c>
      <c r="E149" s="42">
        <v>5</v>
      </c>
      <c r="F149" s="42"/>
      <c r="G149" s="27"/>
      <c r="H149" s="28"/>
      <c r="I149" s="27"/>
      <c r="J149" s="28"/>
      <c r="K149" s="27"/>
      <c r="L149" s="29"/>
    </row>
    <row r="150" spans="1:14" ht="12.75" customHeight="1">
      <c r="C150" s="18"/>
      <c r="D150" s="6"/>
      <c r="E150" s="6"/>
      <c r="F150" s="6"/>
      <c r="G150" s="27"/>
      <c r="H150" s="28"/>
      <c r="I150" s="27"/>
      <c r="J150" s="28"/>
      <c r="K150" s="27"/>
      <c r="L150" s="29"/>
    </row>
    <row r="151" spans="1:14" ht="12.75" customHeight="1">
      <c r="C151" s="16"/>
      <c r="D151" s="7"/>
      <c r="E151" s="7"/>
      <c r="F151" s="7"/>
      <c r="G151" s="60">
        <f t="shared" ref="G151:L151" si="8">SUM(G105:G150)</f>
        <v>77</v>
      </c>
      <c r="H151" s="61">
        <f t="shared" si="8"/>
        <v>27919.6875</v>
      </c>
      <c r="I151" s="60">
        <f t="shared" si="8"/>
        <v>100</v>
      </c>
      <c r="J151" s="61">
        <f t="shared" si="8"/>
        <v>21450</v>
      </c>
      <c r="K151" s="60">
        <f t="shared" si="8"/>
        <v>48</v>
      </c>
      <c r="L151" s="61">
        <f t="shared" si="8"/>
        <v>19763.75</v>
      </c>
      <c r="M151" s="2"/>
      <c r="N151" s="2"/>
    </row>
    <row r="152" spans="1:14" ht="12.75" customHeight="1">
      <c r="A152" s="9" t="s">
        <v>31</v>
      </c>
      <c r="B152" s="9"/>
      <c r="C152" s="16"/>
      <c r="D152" s="7"/>
      <c r="E152" s="7"/>
      <c r="F152" s="7"/>
      <c r="G152" s="27"/>
      <c r="H152" s="28"/>
      <c r="I152" s="27"/>
      <c r="J152" s="28"/>
      <c r="K152" s="27"/>
      <c r="L152" s="29"/>
    </row>
    <row r="153" spans="1:14" ht="12.75" customHeight="1">
      <c r="A153" s="9" t="s">
        <v>8</v>
      </c>
      <c r="C153" s="18" t="s">
        <v>9</v>
      </c>
      <c r="D153" s="62" t="s">
        <v>10</v>
      </c>
      <c r="E153" s="62" t="s">
        <v>11</v>
      </c>
      <c r="F153" s="6" t="s">
        <v>12</v>
      </c>
      <c r="G153" s="27"/>
      <c r="H153" s="28"/>
      <c r="I153" s="27"/>
      <c r="J153" s="28"/>
      <c r="K153" s="27"/>
      <c r="L153" s="29"/>
    </row>
    <row r="154" spans="1:14" ht="12.75" customHeight="1">
      <c r="A154" s="30">
        <v>1</v>
      </c>
      <c r="B154" s="31" t="s">
        <v>2</v>
      </c>
      <c r="C154" s="32">
        <v>0.5</v>
      </c>
      <c r="D154" s="33">
        <v>5</v>
      </c>
      <c r="E154" s="34">
        <v>1</v>
      </c>
      <c r="F154" s="34">
        <f>[1]Max!$B$2*C154</f>
        <v>253.125</v>
      </c>
      <c r="G154" s="27">
        <f>D154*E154</f>
        <v>5</v>
      </c>
      <c r="H154" s="28">
        <f>F154*G154</f>
        <v>1265.625</v>
      </c>
      <c r="I154" s="27"/>
      <c r="J154" s="28"/>
      <c r="K154" s="27"/>
      <c r="L154" s="29"/>
    </row>
    <row r="155" spans="1:14" ht="12.75" customHeight="1">
      <c r="A155" s="30"/>
      <c r="B155" s="31"/>
      <c r="C155" s="32">
        <v>0.6</v>
      </c>
      <c r="D155" s="33">
        <v>4</v>
      </c>
      <c r="E155" s="34">
        <v>1</v>
      </c>
      <c r="F155" s="34">
        <f>[1]Max!$B$2*C155</f>
        <v>303.75</v>
      </c>
      <c r="G155" s="27">
        <f>D155*E155</f>
        <v>4</v>
      </c>
      <c r="H155" s="28">
        <f>F155*G155</f>
        <v>1215</v>
      </c>
      <c r="I155" s="27"/>
      <c r="J155" s="28"/>
      <c r="K155" s="27"/>
      <c r="L155" s="29"/>
    </row>
    <row r="156" spans="1:14" ht="12.75" customHeight="1">
      <c r="A156" s="30"/>
      <c r="B156" s="31"/>
      <c r="C156" s="32">
        <v>0.7</v>
      </c>
      <c r="D156" s="33">
        <v>3</v>
      </c>
      <c r="E156" s="34">
        <v>2</v>
      </c>
      <c r="F156" s="34">
        <f>[1]Max!$B$2*C156</f>
        <v>354.375</v>
      </c>
      <c r="G156" s="27">
        <f>D156*E156</f>
        <v>6</v>
      </c>
      <c r="H156" s="28">
        <f>F156*G156</f>
        <v>2126.25</v>
      </c>
      <c r="I156" s="27"/>
      <c r="J156" s="28"/>
      <c r="K156" s="27"/>
      <c r="L156" s="29"/>
    </row>
    <row r="157" spans="1:14" ht="12.75" customHeight="1">
      <c r="A157" s="30"/>
      <c r="B157" s="31"/>
      <c r="C157" s="32">
        <v>0.8</v>
      </c>
      <c r="D157" s="33">
        <v>3</v>
      </c>
      <c r="E157" s="34">
        <v>5</v>
      </c>
      <c r="F157" s="34">
        <f>[1]Max!$B$2*C157</f>
        <v>405</v>
      </c>
      <c r="G157" s="27">
        <f>D157*E157</f>
        <v>15</v>
      </c>
      <c r="H157" s="28">
        <f>F157*G157</f>
        <v>6075</v>
      </c>
      <c r="I157" s="27"/>
      <c r="J157" s="28"/>
      <c r="K157" s="27"/>
      <c r="L157" s="29"/>
    </row>
    <row r="158" spans="1:14" ht="12.75" customHeight="1">
      <c r="A158" s="19">
        <v>2</v>
      </c>
      <c r="B158" s="20" t="s">
        <v>13</v>
      </c>
      <c r="C158" s="21">
        <v>0.55000000000000004</v>
      </c>
      <c r="D158" s="26">
        <v>5</v>
      </c>
      <c r="E158" s="22">
        <v>1</v>
      </c>
      <c r="F158" s="22">
        <f>[1]Max!$B$3*C158</f>
        <v>165</v>
      </c>
      <c r="G158" s="27"/>
      <c r="H158" s="28"/>
      <c r="I158" s="27">
        <f>D158*E158</f>
        <v>5</v>
      </c>
      <c r="J158" s="28">
        <f>F158*I158</f>
        <v>825</v>
      </c>
      <c r="K158" s="27"/>
      <c r="L158" s="29"/>
    </row>
    <row r="159" spans="1:14" ht="12.75" customHeight="1">
      <c r="A159" s="19"/>
      <c r="B159" s="20"/>
      <c r="C159" s="21">
        <v>0.65</v>
      </c>
      <c r="D159" s="26">
        <v>5</v>
      </c>
      <c r="E159" s="22">
        <v>1</v>
      </c>
      <c r="F159" s="22">
        <f>[1]Max!$B$3*C159</f>
        <v>195</v>
      </c>
      <c r="G159" s="27"/>
      <c r="H159" s="28"/>
      <c r="I159" s="27">
        <f>D159*E159</f>
        <v>5</v>
      </c>
      <c r="J159" s="28">
        <f>F159*I159</f>
        <v>975</v>
      </c>
      <c r="K159" s="27"/>
      <c r="L159" s="29"/>
    </row>
    <row r="160" spans="1:14" ht="12.75" customHeight="1">
      <c r="A160" s="19"/>
      <c r="B160" s="20"/>
      <c r="C160" s="21">
        <v>0.75</v>
      </c>
      <c r="D160" s="26">
        <v>4</v>
      </c>
      <c r="E160" s="22">
        <v>5</v>
      </c>
      <c r="F160" s="22">
        <f>[1]Max!$B$3*C160</f>
        <v>225</v>
      </c>
      <c r="G160" s="27"/>
      <c r="H160" s="28"/>
      <c r="I160" s="27">
        <f>D160*E160</f>
        <v>20</v>
      </c>
      <c r="J160" s="28">
        <f>F160*I160</f>
        <v>4500</v>
      </c>
      <c r="K160" s="27"/>
      <c r="L160" s="29"/>
    </row>
    <row r="161" spans="1:12" ht="12.75" customHeight="1">
      <c r="A161" s="35">
        <v>3</v>
      </c>
      <c r="B161" s="48" t="s">
        <v>14</v>
      </c>
      <c r="C161" s="63"/>
      <c r="D161" s="64">
        <v>10</v>
      </c>
      <c r="E161" s="65">
        <v>5</v>
      </c>
      <c r="F161" s="65"/>
      <c r="G161" s="27"/>
      <c r="H161" s="28"/>
      <c r="I161" s="27"/>
      <c r="J161" s="28"/>
      <c r="K161" s="27"/>
      <c r="L161" s="29"/>
    </row>
    <row r="162" spans="1:12" ht="12.75" customHeight="1">
      <c r="A162" s="35">
        <v>4</v>
      </c>
      <c r="B162" s="48" t="s">
        <v>19</v>
      </c>
      <c r="C162" s="63"/>
      <c r="D162" s="64">
        <v>8</v>
      </c>
      <c r="E162" s="65">
        <v>5</v>
      </c>
      <c r="F162" s="65"/>
      <c r="G162" s="27"/>
      <c r="H162" s="28"/>
      <c r="I162" s="27"/>
      <c r="J162" s="28"/>
      <c r="K162" s="27"/>
      <c r="L162" s="29"/>
    </row>
    <row r="163" spans="1:12" ht="12.75" customHeight="1">
      <c r="A163" s="30">
        <v>5</v>
      </c>
      <c r="B163" s="31" t="s">
        <v>27</v>
      </c>
      <c r="C163" s="32">
        <v>0.4</v>
      </c>
      <c r="D163" s="33">
        <v>5</v>
      </c>
      <c r="E163" s="34">
        <v>2</v>
      </c>
      <c r="F163" s="34">
        <f>[1]Max!$B$2*C163</f>
        <v>202.5</v>
      </c>
      <c r="G163" s="27">
        <f>D163*E163</f>
        <v>10</v>
      </c>
      <c r="H163" s="28">
        <f>F163*G163</f>
        <v>2025</v>
      </c>
      <c r="I163" s="27"/>
      <c r="J163" s="28"/>
      <c r="K163" s="27"/>
      <c r="L163" s="29"/>
    </row>
    <row r="164" spans="1:12" ht="12.75" customHeight="1">
      <c r="A164" s="30"/>
      <c r="B164" s="31"/>
      <c r="C164" s="32">
        <v>0.5</v>
      </c>
      <c r="D164" s="33">
        <v>4</v>
      </c>
      <c r="E164" s="34">
        <v>2</v>
      </c>
      <c r="F164" s="34">
        <f>[1]Max!$B$2*C164</f>
        <v>253.125</v>
      </c>
      <c r="G164" s="27">
        <f>D164*E164</f>
        <v>8</v>
      </c>
      <c r="H164" s="28">
        <f>F164*G164</f>
        <v>2025</v>
      </c>
      <c r="I164" s="27"/>
      <c r="J164" s="28"/>
      <c r="K164" s="27"/>
      <c r="L164" s="29"/>
    </row>
    <row r="165" spans="1:12" ht="12.75" customHeight="1">
      <c r="A165" s="30"/>
      <c r="B165" s="31"/>
      <c r="C165" s="32">
        <v>0.6</v>
      </c>
      <c r="D165" s="33">
        <v>3</v>
      </c>
      <c r="E165" s="34">
        <v>3</v>
      </c>
      <c r="F165" s="34">
        <f>[1]Max!$B$2*C165</f>
        <v>303.75</v>
      </c>
      <c r="G165" s="27">
        <f>D165*E165</f>
        <v>9</v>
      </c>
      <c r="H165" s="28">
        <f>F165*G165</f>
        <v>2733.75</v>
      </c>
      <c r="I165" s="27"/>
      <c r="J165" s="28"/>
      <c r="K165" s="27"/>
      <c r="L165" s="29"/>
    </row>
    <row r="166" spans="1:12" ht="12.75" customHeight="1">
      <c r="A166" s="39">
        <v>6</v>
      </c>
      <c r="B166" s="40" t="s">
        <v>15</v>
      </c>
      <c r="C166" s="41"/>
      <c r="D166" s="59">
        <v>5</v>
      </c>
      <c r="E166" s="42">
        <v>5</v>
      </c>
      <c r="F166" s="42"/>
      <c r="G166" s="27"/>
      <c r="H166" s="28"/>
      <c r="I166" s="27"/>
      <c r="J166" s="28"/>
      <c r="K166" s="27"/>
      <c r="L166" s="29"/>
    </row>
    <row r="167" spans="1:12" ht="12.75" customHeight="1">
      <c r="C167" s="16"/>
      <c r="D167" s="7"/>
      <c r="E167" s="7"/>
      <c r="F167" s="7"/>
      <c r="G167" s="27"/>
      <c r="H167" s="28"/>
      <c r="I167" s="27"/>
      <c r="J167" s="28"/>
      <c r="K167" s="27"/>
      <c r="L167" s="29"/>
    </row>
    <row r="168" spans="1:12" ht="12.75" customHeight="1">
      <c r="A168" s="9" t="s">
        <v>16</v>
      </c>
      <c r="C168" s="18" t="s">
        <v>9</v>
      </c>
      <c r="D168" s="62" t="s">
        <v>10</v>
      </c>
      <c r="E168" s="62" t="s">
        <v>11</v>
      </c>
      <c r="F168" s="6" t="s">
        <v>12</v>
      </c>
      <c r="G168" s="27"/>
      <c r="H168" s="28"/>
      <c r="I168" s="27"/>
      <c r="J168" s="28"/>
      <c r="K168" s="27"/>
      <c r="L168" s="29"/>
    </row>
    <row r="169" spans="1:12" ht="12.75" customHeight="1">
      <c r="A169" s="19">
        <v>1</v>
      </c>
      <c r="B169" s="20" t="s">
        <v>13</v>
      </c>
      <c r="C169" s="21">
        <v>0.5</v>
      </c>
      <c r="D169" s="26">
        <v>5</v>
      </c>
      <c r="E169" s="22">
        <v>1</v>
      </c>
      <c r="F169" s="22">
        <f>[1]Max!$B$3*C169</f>
        <v>150</v>
      </c>
      <c r="G169" s="27"/>
      <c r="H169" s="28"/>
      <c r="I169" s="27">
        <f>D169*E169</f>
        <v>5</v>
      </c>
      <c r="J169" s="28">
        <f>F169*I169</f>
        <v>750</v>
      </c>
      <c r="K169" s="27"/>
      <c r="L169" s="29"/>
    </row>
    <row r="170" spans="1:12" ht="12.75" customHeight="1">
      <c r="A170" s="19"/>
      <c r="B170" s="20"/>
      <c r="C170" s="21">
        <v>0.6</v>
      </c>
      <c r="D170" s="26">
        <v>4</v>
      </c>
      <c r="E170" s="22">
        <v>1</v>
      </c>
      <c r="F170" s="22">
        <f>[1]Max!$B$3*C170</f>
        <v>180</v>
      </c>
      <c r="G170" s="27"/>
      <c r="H170" s="28"/>
      <c r="I170" s="27">
        <f>D170*E170</f>
        <v>4</v>
      </c>
      <c r="J170" s="28">
        <f>F170*I170</f>
        <v>720</v>
      </c>
      <c r="K170" s="27"/>
      <c r="L170" s="29"/>
    </row>
    <row r="171" spans="1:12" ht="12.75" customHeight="1">
      <c r="A171" s="19"/>
      <c r="B171" s="20"/>
      <c r="C171" s="21">
        <v>0.7</v>
      </c>
      <c r="D171" s="26">
        <v>3</v>
      </c>
      <c r="E171" s="22">
        <v>2</v>
      </c>
      <c r="F171" s="22">
        <f>[1]Max!$B$3*C171</f>
        <v>210</v>
      </c>
      <c r="G171" s="27"/>
      <c r="H171" s="28"/>
      <c r="I171" s="27">
        <f>D171*E171</f>
        <v>6</v>
      </c>
      <c r="J171" s="28">
        <f>F171*I171</f>
        <v>1260</v>
      </c>
      <c r="K171" s="27"/>
      <c r="L171" s="29"/>
    </row>
    <row r="172" spans="1:12" ht="12.75" customHeight="1">
      <c r="A172" s="19"/>
      <c r="B172" s="20"/>
      <c r="C172" s="21">
        <v>0.8</v>
      </c>
      <c r="D172" s="26">
        <v>3</v>
      </c>
      <c r="E172" s="22">
        <v>2</v>
      </c>
      <c r="F172" s="22">
        <f>[1]Max!$B$3*C172</f>
        <v>240</v>
      </c>
      <c r="G172" s="27"/>
      <c r="H172" s="28"/>
      <c r="I172" s="27">
        <f>D172*E172</f>
        <v>6</v>
      </c>
      <c r="J172" s="28">
        <f>F172*I172</f>
        <v>1440</v>
      </c>
      <c r="K172" s="27"/>
      <c r="L172" s="29"/>
    </row>
    <row r="173" spans="1:12" ht="12.75" customHeight="1">
      <c r="A173" s="19"/>
      <c r="B173" s="20"/>
      <c r="C173" s="21">
        <v>0.85</v>
      </c>
      <c r="D173" s="26">
        <v>2</v>
      </c>
      <c r="E173" s="22">
        <v>3</v>
      </c>
      <c r="F173" s="22">
        <f>[1]Max!$B$3*C173</f>
        <v>255</v>
      </c>
      <c r="G173" s="27"/>
      <c r="H173" s="28"/>
      <c r="I173" s="27">
        <f>D173*E173</f>
        <v>6</v>
      </c>
      <c r="J173" s="28">
        <f>F173*I173</f>
        <v>1530</v>
      </c>
      <c r="K173" s="27"/>
      <c r="L173" s="29"/>
    </row>
    <row r="174" spans="1:12" ht="12.75" customHeight="1">
      <c r="A174" s="44">
        <v>2</v>
      </c>
      <c r="B174" s="45" t="s">
        <v>4</v>
      </c>
      <c r="C174" s="46">
        <v>0.5</v>
      </c>
      <c r="D174" s="53">
        <v>3</v>
      </c>
      <c r="E174" s="47">
        <v>1</v>
      </c>
      <c r="F174" s="47">
        <f>[1]Max!$B$4*C174</f>
        <v>303.125</v>
      </c>
      <c r="G174" s="27"/>
      <c r="H174" s="28"/>
      <c r="I174" s="27"/>
      <c r="J174" s="28"/>
      <c r="K174" s="27">
        <f t="shared" ref="K174:K179" si="9">D174*E174</f>
        <v>3</v>
      </c>
      <c r="L174" s="29">
        <f t="shared" ref="L174:L179" si="10">F174*K174</f>
        <v>909.375</v>
      </c>
    </row>
    <row r="175" spans="1:12" ht="12.75" customHeight="1">
      <c r="A175" s="44"/>
      <c r="B175" s="45"/>
      <c r="C175" s="46">
        <v>0.6</v>
      </c>
      <c r="D175" s="53">
        <v>3</v>
      </c>
      <c r="E175" s="47">
        <v>1</v>
      </c>
      <c r="F175" s="47">
        <f>[1]Max!$B$4*C175</f>
        <v>363.75</v>
      </c>
      <c r="G175" s="27"/>
      <c r="H175" s="28"/>
      <c r="I175" s="27"/>
      <c r="J175" s="28"/>
      <c r="K175" s="27">
        <f t="shared" si="9"/>
        <v>3</v>
      </c>
      <c r="L175" s="29">
        <f t="shared" si="10"/>
        <v>1091.25</v>
      </c>
    </row>
    <row r="176" spans="1:12" ht="12.75" customHeight="1">
      <c r="A176" s="44"/>
      <c r="B176" s="45"/>
      <c r="C176" s="46">
        <v>0.7</v>
      </c>
      <c r="D176" s="53">
        <v>3</v>
      </c>
      <c r="E176" s="47">
        <v>2</v>
      </c>
      <c r="F176" s="47">
        <f>[1]Max!$B$4*C176</f>
        <v>424.375</v>
      </c>
      <c r="G176" s="27"/>
      <c r="H176" s="28"/>
      <c r="I176" s="27"/>
      <c r="J176" s="28"/>
      <c r="K176" s="27">
        <f t="shared" si="9"/>
        <v>6</v>
      </c>
      <c r="L176" s="29">
        <f t="shared" si="10"/>
        <v>2546.25</v>
      </c>
    </row>
    <row r="177" spans="1:12" ht="12.75" customHeight="1">
      <c r="A177" s="44"/>
      <c r="B177" s="45"/>
      <c r="C177" s="46">
        <v>0.8</v>
      </c>
      <c r="D177" s="53">
        <v>3</v>
      </c>
      <c r="E177" s="47">
        <v>2</v>
      </c>
      <c r="F177" s="47">
        <f>[1]Max!$B$4*C177</f>
        <v>485</v>
      </c>
      <c r="G177" s="27"/>
      <c r="H177" s="28"/>
      <c r="I177" s="27"/>
      <c r="J177" s="28"/>
      <c r="K177" s="27">
        <f t="shared" si="9"/>
        <v>6</v>
      </c>
      <c r="L177" s="29">
        <f t="shared" si="10"/>
        <v>2910</v>
      </c>
    </row>
    <row r="178" spans="1:12" ht="12.75" customHeight="1">
      <c r="A178" s="44"/>
      <c r="B178" s="45"/>
      <c r="C178" s="46">
        <v>0.85</v>
      </c>
      <c r="D178" s="53">
        <v>2</v>
      </c>
      <c r="E178" s="47">
        <v>3</v>
      </c>
      <c r="F178" s="47">
        <f>[1]Max!$B$4*C178</f>
        <v>515.3125</v>
      </c>
      <c r="G178" s="27"/>
      <c r="H178" s="28"/>
      <c r="I178" s="27"/>
      <c r="J178" s="28"/>
      <c r="K178" s="27">
        <f t="shared" si="9"/>
        <v>6</v>
      </c>
      <c r="L178" s="29">
        <f t="shared" si="10"/>
        <v>3091.875</v>
      </c>
    </row>
    <row r="179" spans="1:12" ht="12.75" customHeight="1">
      <c r="A179" s="44"/>
      <c r="B179" s="45"/>
      <c r="C179" s="46">
        <v>0.8</v>
      </c>
      <c r="D179" s="53">
        <v>2</v>
      </c>
      <c r="E179" s="47">
        <v>3</v>
      </c>
      <c r="F179" s="47">
        <f>[1]Max!$B$4*C179</f>
        <v>485</v>
      </c>
      <c r="G179" s="27"/>
      <c r="H179" s="28"/>
      <c r="I179" s="27"/>
      <c r="J179" s="28"/>
      <c r="K179" s="27">
        <f t="shared" si="9"/>
        <v>6</v>
      </c>
      <c r="L179" s="29">
        <f t="shared" si="10"/>
        <v>2910</v>
      </c>
    </row>
    <row r="180" spans="1:12" ht="12.75" customHeight="1">
      <c r="A180" s="19">
        <v>3</v>
      </c>
      <c r="B180" s="20" t="s">
        <v>13</v>
      </c>
      <c r="C180" s="21">
        <v>0.5</v>
      </c>
      <c r="D180" s="26">
        <v>5</v>
      </c>
      <c r="E180" s="22">
        <v>1</v>
      </c>
      <c r="F180" s="22">
        <f>[1]Max!$B$3*C180</f>
        <v>150</v>
      </c>
      <c r="G180" s="27"/>
      <c r="H180" s="28"/>
      <c r="I180" s="27">
        <f>D180*E180</f>
        <v>5</v>
      </c>
      <c r="J180" s="28">
        <f>F180*I180</f>
        <v>750</v>
      </c>
      <c r="K180" s="27"/>
      <c r="L180" s="29"/>
    </row>
    <row r="181" spans="1:12" ht="12.75" customHeight="1">
      <c r="A181" s="19"/>
      <c r="B181" s="20"/>
      <c r="C181" s="21">
        <v>0.6</v>
      </c>
      <c r="D181" s="26">
        <v>5</v>
      </c>
      <c r="E181" s="22">
        <v>1</v>
      </c>
      <c r="F181" s="22">
        <f>[1]Max!$B$3*C181</f>
        <v>180</v>
      </c>
      <c r="G181" s="27"/>
      <c r="H181" s="28"/>
      <c r="I181" s="27">
        <f>D181*E181</f>
        <v>5</v>
      </c>
      <c r="J181" s="28">
        <f>F181*I181</f>
        <v>900</v>
      </c>
      <c r="K181" s="27"/>
      <c r="L181" s="29"/>
    </row>
    <row r="182" spans="1:12" ht="12.75" customHeight="1">
      <c r="A182" s="19"/>
      <c r="B182" s="20"/>
      <c r="C182" s="21">
        <v>0.7</v>
      </c>
      <c r="D182" s="26">
        <v>5</v>
      </c>
      <c r="E182" s="22">
        <v>4</v>
      </c>
      <c r="F182" s="22">
        <f>[1]Max!$B$3*C182</f>
        <v>210</v>
      </c>
      <c r="G182" s="27"/>
      <c r="H182" s="28"/>
      <c r="I182" s="27">
        <f>D182*E182</f>
        <v>20</v>
      </c>
      <c r="J182" s="28">
        <f>F182*I182</f>
        <v>4200</v>
      </c>
      <c r="K182" s="27"/>
      <c r="L182" s="29"/>
    </row>
    <row r="183" spans="1:12" s="58" customFormat="1" ht="12.75" customHeight="1">
      <c r="A183" s="35">
        <v>4</v>
      </c>
      <c r="B183" s="48" t="s">
        <v>14</v>
      </c>
      <c r="C183" s="49"/>
      <c r="D183" s="54">
        <v>10</v>
      </c>
      <c r="E183" s="50">
        <v>5</v>
      </c>
      <c r="F183" s="50"/>
      <c r="G183" s="55"/>
      <c r="H183" s="56"/>
      <c r="I183" s="55"/>
      <c r="J183" s="56"/>
      <c r="K183" s="55"/>
      <c r="L183" s="57"/>
    </row>
    <row r="184" spans="1:12" ht="12.75" customHeight="1">
      <c r="C184" s="16"/>
      <c r="D184" s="7"/>
      <c r="E184" s="7"/>
      <c r="F184" s="7"/>
      <c r="G184" s="27"/>
      <c r="H184" s="28"/>
      <c r="I184" s="27"/>
      <c r="J184" s="28"/>
      <c r="K184" s="27"/>
      <c r="L184" s="29"/>
    </row>
    <row r="185" spans="1:12" ht="12.75" customHeight="1">
      <c r="A185" s="9" t="s">
        <v>23</v>
      </c>
      <c r="C185" s="18" t="s">
        <v>9</v>
      </c>
      <c r="D185" s="62" t="s">
        <v>10</v>
      </c>
      <c r="E185" s="62" t="s">
        <v>11</v>
      </c>
      <c r="F185" s="6" t="s">
        <v>12</v>
      </c>
      <c r="G185" s="27"/>
      <c r="H185" s="28"/>
      <c r="I185" s="27"/>
      <c r="J185" s="28"/>
      <c r="K185" s="27"/>
      <c r="L185" s="29"/>
    </row>
    <row r="186" spans="1:12" ht="12.75" customHeight="1">
      <c r="A186" s="30">
        <v>1</v>
      </c>
      <c r="B186" s="31" t="s">
        <v>2</v>
      </c>
      <c r="C186" s="32">
        <v>0.5</v>
      </c>
      <c r="D186" s="33">
        <v>5</v>
      </c>
      <c r="E186" s="34">
        <v>1</v>
      </c>
      <c r="F186" s="34">
        <f>[1]Max!$B$2*C186</f>
        <v>253.125</v>
      </c>
      <c r="G186" s="27">
        <f>D186*E186</f>
        <v>5</v>
      </c>
      <c r="H186" s="28">
        <f>F186*G186</f>
        <v>1265.625</v>
      </c>
      <c r="I186" s="27"/>
      <c r="J186" s="28"/>
      <c r="K186" s="27"/>
      <c r="L186" s="29"/>
    </row>
    <row r="187" spans="1:12" ht="12.75" customHeight="1">
      <c r="A187" s="30"/>
      <c r="B187" s="31"/>
      <c r="C187" s="32">
        <v>0.6</v>
      </c>
      <c r="D187" s="33">
        <v>4</v>
      </c>
      <c r="E187" s="34">
        <v>1</v>
      </c>
      <c r="F187" s="34">
        <f>[1]Max!$B$2*C187</f>
        <v>303.75</v>
      </c>
      <c r="G187" s="27">
        <f>D187*E187</f>
        <v>4</v>
      </c>
      <c r="H187" s="28">
        <f>F187*G187</f>
        <v>1215</v>
      </c>
      <c r="I187" s="27"/>
      <c r="J187" s="28"/>
      <c r="K187" s="27"/>
      <c r="L187" s="29"/>
    </row>
    <row r="188" spans="1:12" ht="12.75" customHeight="1">
      <c r="A188" s="30"/>
      <c r="B188" s="31"/>
      <c r="C188" s="32">
        <v>0.7</v>
      </c>
      <c r="D188" s="33">
        <v>3</v>
      </c>
      <c r="E188" s="34">
        <v>2</v>
      </c>
      <c r="F188" s="34">
        <f>[1]Max!$B$2*C188</f>
        <v>354.375</v>
      </c>
      <c r="G188" s="27">
        <f>D188*E188</f>
        <v>6</v>
      </c>
      <c r="H188" s="28">
        <f>F188*G188</f>
        <v>2126.25</v>
      </c>
      <c r="I188" s="27"/>
      <c r="J188" s="28"/>
      <c r="K188" s="27"/>
      <c r="L188" s="29"/>
    </row>
    <row r="189" spans="1:12" ht="12.75" customHeight="1">
      <c r="A189" s="30"/>
      <c r="B189" s="31"/>
      <c r="C189" s="32">
        <v>0.8</v>
      </c>
      <c r="D189" s="33">
        <v>3</v>
      </c>
      <c r="E189" s="34">
        <v>6</v>
      </c>
      <c r="F189" s="34">
        <f>[1]Max!$B$2*C189</f>
        <v>405</v>
      </c>
      <c r="G189" s="27">
        <f>D189*E189</f>
        <v>18</v>
      </c>
      <c r="H189" s="28">
        <f>F189*G189</f>
        <v>7290</v>
      </c>
      <c r="I189" s="27"/>
      <c r="J189" s="28"/>
      <c r="K189" s="27"/>
      <c r="L189" s="29"/>
    </row>
    <row r="190" spans="1:12" ht="12.75" customHeight="1">
      <c r="A190" s="19">
        <v>2</v>
      </c>
      <c r="B190" s="20" t="s">
        <v>13</v>
      </c>
      <c r="C190" s="21">
        <v>0.5</v>
      </c>
      <c r="D190" s="26">
        <v>6</v>
      </c>
      <c r="E190" s="22">
        <v>1</v>
      </c>
      <c r="F190" s="22">
        <f>[1]Max!$B$3*C190</f>
        <v>150</v>
      </c>
      <c r="G190" s="27"/>
      <c r="H190" s="28"/>
      <c r="I190" s="27">
        <f t="shared" ref="I190:I198" si="11">D190*E190</f>
        <v>6</v>
      </c>
      <c r="J190" s="28">
        <f t="shared" ref="J190:J198" si="12">F190*I190</f>
        <v>900</v>
      </c>
      <c r="K190" s="27"/>
      <c r="L190" s="29"/>
    </row>
    <row r="191" spans="1:12" ht="12.75" customHeight="1">
      <c r="A191" s="19"/>
      <c r="B191" s="20"/>
      <c r="C191" s="21">
        <v>0.6</v>
      </c>
      <c r="D191" s="26">
        <v>5</v>
      </c>
      <c r="E191" s="22">
        <v>1</v>
      </c>
      <c r="F191" s="22">
        <f>[1]Max!$B$3*C191</f>
        <v>180</v>
      </c>
      <c r="G191" s="27"/>
      <c r="H191" s="28"/>
      <c r="I191" s="27">
        <f t="shared" si="11"/>
        <v>5</v>
      </c>
      <c r="J191" s="28">
        <f t="shared" si="12"/>
        <v>900</v>
      </c>
      <c r="K191" s="27"/>
      <c r="L191" s="29"/>
    </row>
    <row r="192" spans="1:12" ht="12.75" customHeight="1">
      <c r="A192" s="19"/>
      <c r="B192" s="20"/>
      <c r="C192" s="21">
        <v>0.7</v>
      </c>
      <c r="D192" s="26">
        <v>4</v>
      </c>
      <c r="E192" s="22">
        <v>2</v>
      </c>
      <c r="F192" s="22">
        <f>[1]Max!$B$3*C192</f>
        <v>210</v>
      </c>
      <c r="G192" s="27"/>
      <c r="H192" s="28"/>
      <c r="I192" s="27">
        <f t="shared" si="11"/>
        <v>8</v>
      </c>
      <c r="J192" s="28">
        <f t="shared" si="12"/>
        <v>1680</v>
      </c>
      <c r="K192" s="27"/>
      <c r="L192" s="29"/>
    </row>
    <row r="193" spans="1:13" ht="12.75" customHeight="1">
      <c r="A193" s="19"/>
      <c r="B193" s="20"/>
      <c r="C193" s="21">
        <v>0.8</v>
      </c>
      <c r="D193" s="26">
        <v>3</v>
      </c>
      <c r="E193" s="22">
        <v>2</v>
      </c>
      <c r="F193" s="22">
        <f>[1]Max!$B$3*C193</f>
        <v>240</v>
      </c>
      <c r="G193" s="27"/>
      <c r="H193" s="28"/>
      <c r="I193" s="27">
        <f t="shared" si="11"/>
        <v>6</v>
      </c>
      <c r="J193" s="28">
        <f t="shared" si="12"/>
        <v>1440</v>
      </c>
      <c r="K193" s="27"/>
      <c r="L193" s="29"/>
    </row>
    <row r="194" spans="1:13" ht="12.75" customHeight="1">
      <c r="A194" s="19"/>
      <c r="B194" s="20"/>
      <c r="C194" s="21">
        <v>0.85</v>
      </c>
      <c r="D194" s="26">
        <v>2</v>
      </c>
      <c r="E194" s="22">
        <v>2</v>
      </c>
      <c r="F194" s="22">
        <f>[1]Max!$B$3*C194</f>
        <v>255</v>
      </c>
      <c r="G194" s="27"/>
      <c r="H194" s="28"/>
      <c r="I194" s="27">
        <f t="shared" si="11"/>
        <v>4</v>
      </c>
      <c r="J194" s="28">
        <f t="shared" si="12"/>
        <v>1020</v>
      </c>
      <c r="K194" s="27"/>
      <c r="L194" s="29"/>
    </row>
    <row r="195" spans="1:13" ht="12.75" customHeight="1">
      <c r="A195" s="19"/>
      <c r="B195" s="20"/>
      <c r="C195" s="21">
        <v>0.8</v>
      </c>
      <c r="D195" s="26">
        <v>3</v>
      </c>
      <c r="E195" s="22">
        <v>2</v>
      </c>
      <c r="F195" s="22">
        <f>[1]Max!$B$3*C195</f>
        <v>240</v>
      </c>
      <c r="G195" s="27"/>
      <c r="H195" s="28"/>
      <c r="I195" s="27">
        <f t="shared" si="11"/>
        <v>6</v>
      </c>
      <c r="J195" s="28">
        <f t="shared" si="12"/>
        <v>1440</v>
      </c>
      <c r="K195" s="27"/>
      <c r="L195" s="29"/>
    </row>
    <row r="196" spans="1:13" ht="12.75" customHeight="1">
      <c r="A196" s="19"/>
      <c r="B196" s="20"/>
      <c r="C196" s="21">
        <v>0.7</v>
      </c>
      <c r="D196" s="26">
        <v>4</v>
      </c>
      <c r="E196" s="22">
        <v>1</v>
      </c>
      <c r="F196" s="22">
        <f>[1]Max!$B$3*C196</f>
        <v>210</v>
      </c>
      <c r="G196" s="27"/>
      <c r="H196" s="28"/>
      <c r="I196" s="27">
        <f t="shared" si="11"/>
        <v>4</v>
      </c>
      <c r="J196" s="28">
        <f t="shared" si="12"/>
        <v>840</v>
      </c>
      <c r="K196" s="27"/>
      <c r="L196" s="29"/>
    </row>
    <row r="197" spans="1:13" ht="12.75" customHeight="1">
      <c r="A197" s="19"/>
      <c r="B197" s="20"/>
      <c r="C197" s="21">
        <v>0.6</v>
      </c>
      <c r="D197" s="26">
        <v>6</v>
      </c>
      <c r="E197" s="22">
        <v>1</v>
      </c>
      <c r="F197" s="22">
        <f>[1]Max!$B$3*C197</f>
        <v>180</v>
      </c>
      <c r="G197" s="27"/>
      <c r="H197" s="28"/>
      <c r="I197" s="27">
        <f t="shared" si="11"/>
        <v>6</v>
      </c>
      <c r="J197" s="28">
        <f t="shared" si="12"/>
        <v>1080</v>
      </c>
      <c r="K197" s="27"/>
      <c r="L197" s="29"/>
    </row>
    <row r="198" spans="1:13" ht="12.75" customHeight="1">
      <c r="A198" s="19"/>
      <c r="B198" s="20"/>
      <c r="C198" s="21">
        <v>0.5</v>
      </c>
      <c r="D198" s="26">
        <v>8</v>
      </c>
      <c r="E198" s="22">
        <v>1</v>
      </c>
      <c r="F198" s="22">
        <f>[1]Max!$B$3*C198</f>
        <v>150</v>
      </c>
      <c r="G198" s="27"/>
      <c r="H198" s="28"/>
      <c r="I198" s="27">
        <f t="shared" si="11"/>
        <v>8</v>
      </c>
      <c r="J198" s="28">
        <f t="shared" si="12"/>
        <v>1200</v>
      </c>
      <c r="K198" s="27"/>
      <c r="L198" s="29"/>
    </row>
    <row r="199" spans="1:13" ht="12.75" customHeight="1">
      <c r="A199" s="51">
        <v>3</v>
      </c>
      <c r="B199" s="52" t="s">
        <v>14</v>
      </c>
      <c r="C199" s="36"/>
      <c r="D199" s="37">
        <v>10</v>
      </c>
      <c r="E199" s="38">
        <v>5</v>
      </c>
      <c r="F199" s="38"/>
      <c r="G199" s="27"/>
      <c r="H199" s="28"/>
      <c r="I199" s="27"/>
      <c r="J199" s="28"/>
      <c r="K199" s="27"/>
      <c r="L199" s="29"/>
    </row>
    <row r="200" spans="1:13" ht="12.75" customHeight="1">
      <c r="A200" s="35">
        <v>4</v>
      </c>
      <c r="B200" s="48" t="s">
        <v>19</v>
      </c>
      <c r="C200" s="63"/>
      <c r="D200" s="64">
        <v>8</v>
      </c>
      <c r="E200" s="65">
        <v>5</v>
      </c>
      <c r="F200" s="65"/>
      <c r="G200" s="27"/>
      <c r="H200" s="28"/>
      <c r="I200" s="27"/>
      <c r="J200" s="28"/>
      <c r="K200" s="27"/>
      <c r="L200" s="29"/>
    </row>
    <row r="201" spans="1:13" ht="12.75" customHeight="1">
      <c r="A201" s="35">
        <v>5</v>
      </c>
      <c r="B201" s="48" t="s">
        <v>24</v>
      </c>
      <c r="C201" s="63"/>
      <c r="D201" s="64">
        <v>5</v>
      </c>
      <c r="E201" s="65">
        <v>5</v>
      </c>
      <c r="F201" s="65"/>
      <c r="G201" s="27"/>
      <c r="H201" s="28"/>
      <c r="I201" s="27"/>
      <c r="J201" s="28"/>
      <c r="K201" s="27"/>
      <c r="L201" s="29"/>
    </row>
    <row r="202" spans="1:13" ht="12.75" customHeight="1">
      <c r="A202" s="39">
        <v>6</v>
      </c>
      <c r="B202" s="40" t="s">
        <v>22</v>
      </c>
      <c r="C202" s="41"/>
      <c r="D202" s="59">
        <v>10</v>
      </c>
      <c r="E202" s="42">
        <v>3</v>
      </c>
      <c r="F202" s="42"/>
      <c r="G202" s="27"/>
      <c r="H202" s="28"/>
      <c r="I202" s="27"/>
      <c r="J202" s="28"/>
      <c r="K202" s="27"/>
      <c r="L202" s="29"/>
    </row>
    <row r="203" spans="1:13" ht="12.75" customHeight="1">
      <c r="C203" s="18"/>
      <c r="D203" s="6"/>
      <c r="E203" s="6"/>
      <c r="F203" s="6"/>
      <c r="G203" s="27"/>
      <c r="H203" s="28"/>
      <c r="I203" s="27"/>
      <c r="J203" s="28"/>
      <c r="K203" s="27"/>
      <c r="L203" s="29"/>
    </row>
    <row r="204" spans="1:13" ht="12.75" customHeight="1">
      <c r="C204" s="16"/>
      <c r="D204" s="7"/>
      <c r="E204" s="7"/>
      <c r="F204" s="7"/>
      <c r="G204" s="43">
        <f t="shared" ref="G204:L204" si="13">SUM(G154:G203)</f>
        <v>90</v>
      </c>
      <c r="H204" s="43">
        <f t="shared" si="13"/>
        <v>29362.5</v>
      </c>
      <c r="I204" s="43">
        <f t="shared" si="13"/>
        <v>140</v>
      </c>
      <c r="J204" s="43">
        <f t="shared" si="13"/>
        <v>28350</v>
      </c>
      <c r="K204" s="43">
        <f t="shared" si="13"/>
        <v>30</v>
      </c>
      <c r="L204" s="43">
        <f t="shared" si="13"/>
        <v>13458.75</v>
      </c>
      <c r="M204" s="2"/>
    </row>
    <row r="205" spans="1:13" ht="12.75" customHeight="1">
      <c r="C205" s="16"/>
      <c r="D205" s="7"/>
      <c r="E205" s="7"/>
      <c r="F205" s="7"/>
      <c r="G205" s="7"/>
      <c r="H205" s="7"/>
      <c r="I205" s="7"/>
      <c r="J205" s="7"/>
      <c r="K205" s="7"/>
      <c r="L205" s="8"/>
    </row>
    <row r="206" spans="1:13" ht="12.75" customHeight="1">
      <c r="C206" s="16"/>
      <c r="D206" s="7"/>
      <c r="E206" s="7"/>
      <c r="F206" s="7"/>
      <c r="G206" s="7"/>
      <c r="H206" s="7"/>
      <c r="I206" s="7"/>
      <c r="J206" s="7"/>
      <c r="K206" s="7"/>
      <c r="L206" s="8"/>
    </row>
    <row r="207" spans="1:13" ht="12.75" customHeight="1">
      <c r="C207" s="16"/>
      <c r="D207" s="7"/>
      <c r="E207" s="7"/>
      <c r="F207" s="7"/>
      <c r="G207" s="43">
        <f t="shared" ref="G207:L207" si="14">SUM(G204+G151+G102+G51)</f>
        <v>342</v>
      </c>
      <c r="H207" s="43">
        <f t="shared" si="14"/>
        <v>114716.25</v>
      </c>
      <c r="I207" s="43">
        <f t="shared" si="14"/>
        <v>454</v>
      </c>
      <c r="J207" s="43">
        <f t="shared" si="14"/>
        <v>86920</v>
      </c>
      <c r="K207" s="43">
        <f t="shared" si="14"/>
        <v>185</v>
      </c>
      <c r="L207" s="43">
        <f t="shared" si="14"/>
        <v>79540</v>
      </c>
      <c r="M207" s="2"/>
    </row>
    <row r="208" spans="1:13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</sheetData>
  <dataValidations count="1">
    <dataValidation type="list" showInputMessage="1" showErrorMessage="1" sqref="B7">
      <formula1>Max!$A$2:$A$4</formula1>
    </dataValidation>
  </dataValidations>
  <pageMargins left="0.75" right="0.75" top="1" bottom="1" header="0.4921259845" footer="0.4921259845"/>
  <pageSetup paperSize="9" scale="65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"/>
  <sheetViews>
    <sheetView workbookViewId="0">
      <selection activeCell="B2" sqref="B2"/>
    </sheetView>
  </sheetViews>
  <sheetFormatPr defaultRowHeight="15"/>
  <sheetData>
    <row r="1" spans="2:2">
      <c r="B1">
        <v>2.5</v>
      </c>
    </row>
  </sheetData>
  <dataValidations count="1">
    <dataValidation type="list" allowBlank="1" showInputMessage="1" showErrorMessage="1" sqref="B2">
      <formula1>$B$2:$B$4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Max</vt:lpstr>
      <vt:lpstr>#29</vt:lpstr>
      <vt:lpstr>Settings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2011-02-14T12:59:27Z</dcterms:created>
  <dcterms:modified xsi:type="dcterms:W3CDTF">2011-02-14T13:16:45Z</dcterms:modified>
</cp:coreProperties>
</file>