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4355" windowHeight="519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Q21" i="1"/>
  <c r="P21"/>
  <c r="O21"/>
  <c r="N21"/>
  <c r="M21"/>
  <c r="L21"/>
  <c r="K21"/>
  <c r="J21"/>
  <c r="I21"/>
  <c r="H21"/>
  <c r="G21"/>
  <c r="F21"/>
  <c r="E21"/>
  <c r="D21"/>
  <c r="C21"/>
  <c r="B21"/>
  <c r="Q4"/>
  <c r="Q5"/>
  <c r="Q6"/>
  <c r="Q7"/>
  <c r="Q8"/>
  <c r="Q11"/>
  <c r="Q12"/>
  <c r="Q13"/>
  <c r="Q14"/>
  <c r="Q15"/>
  <c r="Q16"/>
  <c r="Q19"/>
  <c r="Q20"/>
  <c r="Q22"/>
  <c r="Q23"/>
  <c r="Q24"/>
  <c r="P4"/>
  <c r="P5"/>
  <c r="P6"/>
  <c r="P7"/>
  <c r="P8"/>
  <c r="P11"/>
  <c r="P12"/>
  <c r="P13"/>
  <c r="P14"/>
  <c r="P15"/>
  <c r="P16"/>
  <c r="P19"/>
  <c r="P20"/>
  <c r="P22"/>
  <c r="P23"/>
  <c r="P24"/>
  <c r="O4"/>
  <c r="O5"/>
  <c r="O6"/>
  <c r="O7"/>
  <c r="O8"/>
  <c r="O11"/>
  <c r="O12"/>
  <c r="O13"/>
  <c r="O14"/>
  <c r="O15"/>
  <c r="O16"/>
  <c r="O19"/>
  <c r="O20"/>
  <c r="O22"/>
  <c r="O23"/>
  <c r="O24"/>
  <c r="N4"/>
  <c r="N5"/>
  <c r="N6"/>
  <c r="N7"/>
  <c r="N8"/>
  <c r="N11"/>
  <c r="N12"/>
  <c r="N13"/>
  <c r="N14"/>
  <c r="N15"/>
  <c r="N16"/>
  <c r="N19"/>
  <c r="N20"/>
  <c r="N22"/>
  <c r="N23"/>
  <c r="N24"/>
  <c r="M4"/>
  <c r="M5"/>
  <c r="M6"/>
  <c r="M7"/>
  <c r="M8"/>
  <c r="M11"/>
  <c r="M12"/>
  <c r="M13"/>
  <c r="M14"/>
  <c r="M15"/>
  <c r="M16"/>
  <c r="M19"/>
  <c r="M20"/>
  <c r="M22"/>
  <c r="M23"/>
  <c r="M24"/>
  <c r="L4"/>
  <c r="L5"/>
  <c r="L6"/>
  <c r="L7"/>
  <c r="L8"/>
  <c r="L11"/>
  <c r="L12"/>
  <c r="L13"/>
  <c r="L14"/>
  <c r="L15"/>
  <c r="L16"/>
  <c r="L19"/>
  <c r="L20"/>
  <c r="L22"/>
  <c r="L23"/>
  <c r="L24"/>
  <c r="K4"/>
  <c r="K5"/>
  <c r="K6"/>
  <c r="K7"/>
  <c r="K8"/>
  <c r="K11"/>
  <c r="K12"/>
  <c r="K13"/>
  <c r="K14"/>
  <c r="K15"/>
  <c r="K16"/>
  <c r="K19"/>
  <c r="K20"/>
  <c r="K22"/>
  <c r="K23"/>
  <c r="K24"/>
  <c r="J4"/>
  <c r="J5"/>
  <c r="J6"/>
  <c r="J7"/>
  <c r="J8"/>
  <c r="J11"/>
  <c r="J12"/>
  <c r="J13"/>
  <c r="J14"/>
  <c r="J15"/>
  <c r="J16"/>
  <c r="J19"/>
  <c r="J20"/>
  <c r="J22"/>
  <c r="J23"/>
  <c r="J24"/>
  <c r="I4"/>
  <c r="I5"/>
  <c r="I6"/>
  <c r="I7"/>
  <c r="I8"/>
  <c r="I11"/>
  <c r="I12"/>
  <c r="I13"/>
  <c r="I14"/>
  <c r="I15"/>
  <c r="I16"/>
  <c r="I19"/>
  <c r="I20"/>
  <c r="I22"/>
  <c r="I23"/>
  <c r="I24"/>
  <c r="H4"/>
  <c r="H5"/>
  <c r="H6"/>
  <c r="H7"/>
  <c r="H8"/>
  <c r="H11"/>
  <c r="H12"/>
  <c r="H13"/>
  <c r="H14"/>
  <c r="H15"/>
  <c r="H16"/>
  <c r="H19"/>
  <c r="H20"/>
  <c r="H22"/>
  <c r="H23"/>
  <c r="H24"/>
  <c r="G4"/>
  <c r="G5"/>
  <c r="G6"/>
  <c r="G7"/>
  <c r="G8"/>
  <c r="G11"/>
  <c r="G12"/>
  <c r="G13"/>
  <c r="G14"/>
  <c r="G15"/>
  <c r="G16"/>
  <c r="G19"/>
  <c r="G20"/>
  <c r="G22"/>
  <c r="G23"/>
  <c r="G24"/>
  <c r="F4"/>
  <c r="F5"/>
  <c r="F6"/>
  <c r="F7"/>
  <c r="F8"/>
  <c r="F11"/>
  <c r="F12"/>
  <c r="F13"/>
  <c r="F14"/>
  <c r="F15"/>
  <c r="F16"/>
  <c r="F19"/>
  <c r="F20"/>
  <c r="F22"/>
  <c r="F23"/>
  <c r="F24"/>
  <c r="Q3"/>
  <c r="O3"/>
  <c r="M3"/>
  <c r="K3"/>
  <c r="I3"/>
  <c r="G3"/>
  <c r="P3"/>
  <c r="N3"/>
  <c r="L3"/>
  <c r="J3"/>
  <c r="H3"/>
  <c r="F3"/>
  <c r="E4"/>
  <c r="E5"/>
  <c r="E6"/>
  <c r="E7"/>
  <c r="E8"/>
  <c r="E11"/>
  <c r="E12"/>
  <c r="E13"/>
  <c r="E14"/>
  <c r="E15"/>
  <c r="E16"/>
  <c r="E19"/>
  <c r="E20"/>
  <c r="E22"/>
  <c r="E23"/>
  <c r="E24"/>
  <c r="D4"/>
  <c r="D5"/>
  <c r="D6"/>
  <c r="D7"/>
  <c r="D8"/>
  <c r="D11"/>
  <c r="D12"/>
  <c r="D13"/>
  <c r="D14"/>
  <c r="D15"/>
  <c r="D16"/>
  <c r="D19"/>
  <c r="D20"/>
  <c r="D22"/>
  <c r="D23"/>
  <c r="D24"/>
  <c r="E3"/>
  <c r="D3"/>
  <c r="C11"/>
  <c r="C12"/>
  <c r="C13"/>
  <c r="C14"/>
  <c r="C15"/>
  <c r="C16"/>
  <c r="C19"/>
  <c r="C20"/>
  <c r="C22"/>
  <c r="C23"/>
  <c r="C24"/>
  <c r="B11"/>
  <c r="B12"/>
  <c r="B13"/>
  <c r="B14"/>
  <c r="B15"/>
  <c r="B16"/>
  <c r="B19"/>
  <c r="B20"/>
  <c r="B22"/>
  <c r="B23"/>
  <c r="B24"/>
  <c r="B4"/>
  <c r="B5"/>
  <c r="B6"/>
  <c r="B7"/>
  <c r="B8"/>
  <c r="C4"/>
  <c r="C5"/>
  <c r="C6"/>
  <c r="C7"/>
  <c r="C8"/>
  <c r="C3"/>
  <c r="B3"/>
</calcChain>
</file>

<file path=xl/sharedStrings.xml><?xml version="1.0" encoding="utf-8"?>
<sst xmlns="http://schemas.openxmlformats.org/spreadsheetml/2006/main" count="78" uniqueCount="32">
  <si>
    <t>Squat</t>
  </si>
  <si>
    <t>Bænkpres</t>
  </si>
  <si>
    <t>BOR</t>
  </si>
  <si>
    <t>Dips</t>
  </si>
  <si>
    <t>Dag 1:</t>
  </si>
  <si>
    <t>Dag 2:</t>
  </si>
  <si>
    <t>Benpres</t>
  </si>
  <si>
    <t>Pullups</t>
  </si>
  <si>
    <t>Dumbell skulderpres</t>
  </si>
  <si>
    <t>Fransk pres</t>
  </si>
  <si>
    <t>Hammer curls</t>
  </si>
  <si>
    <t>BB curls</t>
  </si>
  <si>
    <t>Dag 3:</t>
  </si>
  <si>
    <t>Dødløft</t>
  </si>
  <si>
    <t>Dumbell bænkpres</t>
  </si>
  <si>
    <t>Incline Bænkpres</t>
  </si>
  <si>
    <t>Seated front presses</t>
  </si>
  <si>
    <t>Close grip bænkpres</t>
  </si>
  <si>
    <t>Dumbell curls</t>
  </si>
  <si>
    <t xml:space="preserve">Uge 1 </t>
  </si>
  <si>
    <t>Uge 2</t>
  </si>
  <si>
    <t>Uge 3</t>
  </si>
  <si>
    <t>Uge 4</t>
  </si>
  <si>
    <t>Uge 5</t>
  </si>
  <si>
    <t>Uge 6</t>
  </si>
  <si>
    <t>Uge 7</t>
  </si>
  <si>
    <t>Uge 8</t>
  </si>
  <si>
    <t>1RM</t>
  </si>
  <si>
    <t>3x8 reps</t>
  </si>
  <si>
    <t>3x3 reps</t>
  </si>
  <si>
    <t>Military press</t>
  </si>
  <si>
    <t>Cable rows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</si>
</sst>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0" fontId="2" fillId="0" borderId="1" xfId="0" applyFont="1" applyBorder="1"/>
    <xf numFmtId="0" fontId="2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abSelected="1" workbookViewId="0">
      <selection activeCell="S24" sqref="S24"/>
    </sheetView>
  </sheetViews>
  <sheetFormatPr defaultRowHeight="15"/>
  <cols>
    <col min="1" max="1" width="20.7109375" customWidth="1"/>
  </cols>
  <sheetData>
    <row r="1" spans="1:18">
      <c r="A1" s="1"/>
      <c r="B1" s="6" t="s">
        <v>19</v>
      </c>
      <c r="C1" s="7"/>
      <c r="D1" s="8" t="s">
        <v>20</v>
      </c>
      <c r="E1" s="7"/>
      <c r="F1" s="8" t="s">
        <v>21</v>
      </c>
      <c r="G1" s="8"/>
      <c r="H1" s="8" t="s">
        <v>22</v>
      </c>
      <c r="I1" s="8"/>
      <c r="J1" s="8" t="s">
        <v>23</v>
      </c>
      <c r="K1" s="8"/>
      <c r="L1" s="8" t="s">
        <v>24</v>
      </c>
      <c r="M1" s="8"/>
      <c r="N1" s="8" t="s">
        <v>25</v>
      </c>
      <c r="O1" s="8"/>
      <c r="P1" s="8" t="s">
        <v>26</v>
      </c>
      <c r="Q1" s="8"/>
      <c r="R1" s="9" t="s">
        <v>27</v>
      </c>
    </row>
    <row r="2" spans="1:18">
      <c r="A2" s="5" t="s">
        <v>4</v>
      </c>
      <c r="B2" s="3" t="s">
        <v>29</v>
      </c>
      <c r="C2" s="3" t="s">
        <v>28</v>
      </c>
      <c r="D2" s="3" t="s">
        <v>29</v>
      </c>
      <c r="E2" s="3" t="s">
        <v>28</v>
      </c>
      <c r="F2" s="3" t="s">
        <v>29</v>
      </c>
      <c r="G2" s="3" t="s">
        <v>28</v>
      </c>
      <c r="H2" s="3" t="s">
        <v>29</v>
      </c>
      <c r="I2" s="3" t="s">
        <v>28</v>
      </c>
      <c r="J2" s="3" t="s">
        <v>29</v>
      </c>
      <c r="K2" s="3" t="s">
        <v>28</v>
      </c>
      <c r="L2" s="3" t="s">
        <v>29</v>
      </c>
      <c r="M2" s="3" t="s">
        <v>28</v>
      </c>
      <c r="N2" s="3" t="s">
        <v>29</v>
      </c>
      <c r="O2" s="3" t="s">
        <v>28</v>
      </c>
      <c r="P2" s="3" t="s">
        <v>29</v>
      </c>
      <c r="Q2" s="3" t="s">
        <v>28</v>
      </c>
    </row>
    <row r="3" spans="1:18">
      <c r="A3" s="3" t="s">
        <v>0</v>
      </c>
      <c r="B3" s="4">
        <f t="shared" ref="B3:B8" si="0">R3*77.5%</f>
        <v>77.5</v>
      </c>
      <c r="C3" s="4">
        <f t="shared" ref="C3:C8" si="1">R3*62.5%</f>
        <v>62.5</v>
      </c>
      <c r="D3" s="4">
        <f>R3*80%</f>
        <v>80</v>
      </c>
      <c r="E3" s="4">
        <f>R3*65%</f>
        <v>65</v>
      </c>
      <c r="F3" s="4">
        <f>R3*82.5%</f>
        <v>82.5</v>
      </c>
      <c r="G3" s="4">
        <f>R3*67.5%</f>
        <v>67.5</v>
      </c>
      <c r="H3" s="4">
        <f>R3*85%</f>
        <v>85</v>
      </c>
      <c r="I3" s="4">
        <f>R3*70%</f>
        <v>70</v>
      </c>
      <c r="J3" s="4">
        <f>R3*87.5%</f>
        <v>87.5</v>
      </c>
      <c r="K3" s="4">
        <f>R3*72.5%</f>
        <v>72.5</v>
      </c>
      <c r="L3" s="4">
        <f>R3*90%</f>
        <v>90</v>
      </c>
      <c r="M3" s="4">
        <f>R3*75%</f>
        <v>75</v>
      </c>
      <c r="N3" s="4">
        <f>R3*92.5%</f>
        <v>92.5</v>
      </c>
      <c r="O3" s="4">
        <f>R3*77.5%</f>
        <v>77.5</v>
      </c>
      <c r="P3" s="4">
        <f>R3*95%</f>
        <v>95</v>
      </c>
      <c r="Q3" s="4">
        <f>R3*80%</f>
        <v>80</v>
      </c>
      <c r="R3" s="3">
        <v>100</v>
      </c>
    </row>
    <row r="4" spans="1:18">
      <c r="A4" s="3" t="s">
        <v>1</v>
      </c>
      <c r="B4" s="4">
        <f t="shared" si="0"/>
        <v>77.5</v>
      </c>
      <c r="C4" s="4">
        <f t="shared" si="1"/>
        <v>62.5</v>
      </c>
      <c r="D4" s="4">
        <f t="shared" ref="D4:D24" si="2">R4*80%</f>
        <v>80</v>
      </c>
      <c r="E4" s="4">
        <f t="shared" ref="E4:E24" si="3">R4*65%</f>
        <v>65</v>
      </c>
      <c r="F4" s="4">
        <f t="shared" ref="F4:F24" si="4">R4*82.5%</f>
        <v>82.5</v>
      </c>
      <c r="G4" s="4">
        <f t="shared" ref="G4:G24" si="5">R4*67.5%</f>
        <v>67.5</v>
      </c>
      <c r="H4" s="4">
        <f t="shared" ref="H4:H24" si="6">R4*85%</f>
        <v>85</v>
      </c>
      <c r="I4" s="4">
        <f t="shared" ref="I4:I24" si="7">R4*70%</f>
        <v>70</v>
      </c>
      <c r="J4" s="4">
        <f t="shared" ref="J4:J24" si="8">R4*87.5%</f>
        <v>87.5</v>
      </c>
      <c r="K4" s="4">
        <f t="shared" ref="K4:K24" si="9">R4*72.5%</f>
        <v>72.5</v>
      </c>
      <c r="L4" s="4">
        <f t="shared" ref="L4:L24" si="10">R4*90%</f>
        <v>90</v>
      </c>
      <c r="M4" s="4">
        <f t="shared" ref="M4:M24" si="11">R4*75%</f>
        <v>75</v>
      </c>
      <c r="N4" s="4">
        <f t="shared" ref="N4:N24" si="12">R4*92.5%</f>
        <v>92.5</v>
      </c>
      <c r="O4" s="4">
        <f t="shared" ref="O4:O24" si="13">R4*77.5%</f>
        <v>77.5</v>
      </c>
      <c r="P4" s="4">
        <f t="shared" ref="P4:P24" si="14">R4*95%</f>
        <v>95</v>
      </c>
      <c r="Q4" s="4">
        <f t="shared" ref="Q4:Q24" si="15">R4*80%</f>
        <v>80</v>
      </c>
      <c r="R4" s="3">
        <v>100</v>
      </c>
    </row>
    <row r="5" spans="1:18">
      <c r="A5" s="3" t="s">
        <v>2</v>
      </c>
      <c r="B5" s="4">
        <f t="shared" si="0"/>
        <v>77.5</v>
      </c>
      <c r="C5" s="4">
        <f t="shared" si="1"/>
        <v>62.5</v>
      </c>
      <c r="D5" s="4">
        <f t="shared" si="2"/>
        <v>80</v>
      </c>
      <c r="E5" s="4">
        <f t="shared" si="3"/>
        <v>65</v>
      </c>
      <c r="F5" s="4">
        <f t="shared" si="4"/>
        <v>82.5</v>
      </c>
      <c r="G5" s="4">
        <f t="shared" si="5"/>
        <v>67.5</v>
      </c>
      <c r="H5" s="4">
        <f t="shared" si="6"/>
        <v>85</v>
      </c>
      <c r="I5" s="4">
        <f t="shared" si="7"/>
        <v>70</v>
      </c>
      <c r="J5" s="4">
        <f t="shared" si="8"/>
        <v>87.5</v>
      </c>
      <c r="K5" s="4">
        <f t="shared" si="9"/>
        <v>72.5</v>
      </c>
      <c r="L5" s="4">
        <f t="shared" si="10"/>
        <v>90</v>
      </c>
      <c r="M5" s="4">
        <f t="shared" si="11"/>
        <v>75</v>
      </c>
      <c r="N5" s="4">
        <f t="shared" si="12"/>
        <v>92.5</v>
      </c>
      <c r="O5" s="4">
        <f t="shared" si="13"/>
        <v>77.5</v>
      </c>
      <c r="P5" s="4">
        <f t="shared" si="14"/>
        <v>95</v>
      </c>
      <c r="Q5" s="4">
        <f t="shared" si="15"/>
        <v>80</v>
      </c>
      <c r="R5" s="3">
        <v>100</v>
      </c>
    </row>
    <row r="6" spans="1:18">
      <c r="A6" s="3" t="s">
        <v>30</v>
      </c>
      <c r="B6" s="4">
        <f t="shared" si="0"/>
        <v>77.5</v>
      </c>
      <c r="C6" s="4">
        <f t="shared" si="1"/>
        <v>62.5</v>
      </c>
      <c r="D6" s="4">
        <f t="shared" si="2"/>
        <v>80</v>
      </c>
      <c r="E6" s="4">
        <f t="shared" si="3"/>
        <v>65</v>
      </c>
      <c r="F6" s="4">
        <f t="shared" si="4"/>
        <v>82.5</v>
      </c>
      <c r="G6" s="4">
        <f t="shared" si="5"/>
        <v>67.5</v>
      </c>
      <c r="H6" s="4">
        <f t="shared" si="6"/>
        <v>85</v>
      </c>
      <c r="I6" s="4">
        <f t="shared" si="7"/>
        <v>70</v>
      </c>
      <c r="J6" s="4">
        <f t="shared" si="8"/>
        <v>87.5</v>
      </c>
      <c r="K6" s="4">
        <f t="shared" si="9"/>
        <v>72.5</v>
      </c>
      <c r="L6" s="4">
        <f t="shared" si="10"/>
        <v>90</v>
      </c>
      <c r="M6" s="4">
        <f t="shared" si="11"/>
        <v>75</v>
      </c>
      <c r="N6" s="4">
        <f t="shared" si="12"/>
        <v>92.5</v>
      </c>
      <c r="O6" s="4">
        <f t="shared" si="13"/>
        <v>77.5</v>
      </c>
      <c r="P6" s="4">
        <f t="shared" si="14"/>
        <v>95</v>
      </c>
      <c r="Q6" s="4">
        <f t="shared" si="15"/>
        <v>80</v>
      </c>
      <c r="R6" s="3">
        <v>100</v>
      </c>
    </row>
    <row r="7" spans="1:18">
      <c r="A7" s="3" t="s">
        <v>3</v>
      </c>
      <c r="B7" s="4">
        <f t="shared" si="0"/>
        <v>77.5</v>
      </c>
      <c r="C7" s="4">
        <f t="shared" si="1"/>
        <v>62.5</v>
      </c>
      <c r="D7" s="4">
        <f t="shared" si="2"/>
        <v>80</v>
      </c>
      <c r="E7" s="4">
        <f t="shared" si="3"/>
        <v>65</v>
      </c>
      <c r="F7" s="4">
        <f t="shared" si="4"/>
        <v>82.5</v>
      </c>
      <c r="G7" s="4">
        <f t="shared" si="5"/>
        <v>67.5</v>
      </c>
      <c r="H7" s="4">
        <f t="shared" si="6"/>
        <v>85</v>
      </c>
      <c r="I7" s="4">
        <f t="shared" si="7"/>
        <v>70</v>
      </c>
      <c r="J7" s="4">
        <f t="shared" si="8"/>
        <v>87.5</v>
      </c>
      <c r="K7" s="4">
        <f t="shared" si="9"/>
        <v>72.5</v>
      </c>
      <c r="L7" s="4">
        <f t="shared" si="10"/>
        <v>90</v>
      </c>
      <c r="M7" s="4">
        <f t="shared" si="11"/>
        <v>75</v>
      </c>
      <c r="N7" s="4">
        <f t="shared" si="12"/>
        <v>92.5</v>
      </c>
      <c r="O7" s="4">
        <f t="shared" si="13"/>
        <v>77.5</v>
      </c>
      <c r="P7" s="4">
        <f t="shared" si="14"/>
        <v>95</v>
      </c>
      <c r="Q7" s="4">
        <f t="shared" si="15"/>
        <v>80</v>
      </c>
      <c r="R7" s="3">
        <v>100</v>
      </c>
    </row>
    <row r="8" spans="1:18">
      <c r="A8" s="3" t="s">
        <v>11</v>
      </c>
      <c r="B8" s="4">
        <f t="shared" si="0"/>
        <v>77.5</v>
      </c>
      <c r="C8" s="4">
        <f t="shared" si="1"/>
        <v>62.5</v>
      </c>
      <c r="D8" s="4">
        <f t="shared" si="2"/>
        <v>80</v>
      </c>
      <c r="E8" s="4">
        <f t="shared" si="3"/>
        <v>65</v>
      </c>
      <c r="F8" s="4">
        <f t="shared" si="4"/>
        <v>82.5</v>
      </c>
      <c r="G8" s="4">
        <f t="shared" si="5"/>
        <v>67.5</v>
      </c>
      <c r="H8" s="4">
        <f t="shared" si="6"/>
        <v>85</v>
      </c>
      <c r="I8" s="4">
        <f t="shared" si="7"/>
        <v>70</v>
      </c>
      <c r="J8" s="4">
        <f t="shared" si="8"/>
        <v>87.5</v>
      </c>
      <c r="K8" s="4">
        <f t="shared" si="9"/>
        <v>72.5</v>
      </c>
      <c r="L8" s="4">
        <f t="shared" si="10"/>
        <v>90</v>
      </c>
      <c r="M8" s="4">
        <f t="shared" si="11"/>
        <v>75</v>
      </c>
      <c r="N8" s="4">
        <f t="shared" si="12"/>
        <v>92.5</v>
      </c>
      <c r="O8" s="4">
        <f t="shared" si="13"/>
        <v>77.5</v>
      </c>
      <c r="P8" s="4">
        <f t="shared" si="14"/>
        <v>95</v>
      </c>
      <c r="Q8" s="4">
        <f t="shared" si="15"/>
        <v>80</v>
      </c>
      <c r="R8" s="3">
        <v>100</v>
      </c>
    </row>
    <row r="9" spans="1:18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8">
      <c r="A10" s="5" t="s">
        <v>5</v>
      </c>
      <c r="B10" s="3" t="s">
        <v>29</v>
      </c>
      <c r="C10" s="3" t="s">
        <v>28</v>
      </c>
      <c r="D10" s="3" t="s">
        <v>29</v>
      </c>
      <c r="E10" s="3" t="s">
        <v>28</v>
      </c>
      <c r="F10" s="3" t="s">
        <v>29</v>
      </c>
      <c r="G10" s="3" t="s">
        <v>28</v>
      </c>
      <c r="H10" s="3" t="s">
        <v>29</v>
      </c>
      <c r="I10" s="3" t="s">
        <v>28</v>
      </c>
      <c r="J10" s="3" t="s">
        <v>29</v>
      </c>
      <c r="K10" s="3" t="s">
        <v>28</v>
      </c>
      <c r="L10" s="3" t="s">
        <v>29</v>
      </c>
      <c r="M10" s="3" t="s">
        <v>28</v>
      </c>
      <c r="N10" s="3" t="s">
        <v>29</v>
      </c>
      <c r="O10" s="3" t="s">
        <v>28</v>
      </c>
      <c r="P10" s="3" t="s">
        <v>29</v>
      </c>
      <c r="Q10" s="3" t="s">
        <v>28</v>
      </c>
    </row>
    <row r="11" spans="1:18">
      <c r="A11" s="3" t="s">
        <v>6</v>
      </c>
      <c r="B11" s="4">
        <f t="shared" ref="B11:B16" si="16">R11*77.5%</f>
        <v>77.5</v>
      </c>
      <c r="C11" s="4">
        <f t="shared" ref="C11:C16" si="17">R11*62.5%</f>
        <v>62.5</v>
      </c>
      <c r="D11" s="4">
        <f t="shared" si="2"/>
        <v>80</v>
      </c>
      <c r="E11" s="4">
        <f t="shared" si="3"/>
        <v>65</v>
      </c>
      <c r="F11" s="4">
        <f t="shared" si="4"/>
        <v>82.5</v>
      </c>
      <c r="G11" s="4">
        <f t="shared" si="5"/>
        <v>67.5</v>
      </c>
      <c r="H11" s="4">
        <f t="shared" si="6"/>
        <v>85</v>
      </c>
      <c r="I11" s="4">
        <f t="shared" si="7"/>
        <v>70</v>
      </c>
      <c r="J11" s="4">
        <f t="shared" si="8"/>
        <v>87.5</v>
      </c>
      <c r="K11" s="4">
        <f t="shared" si="9"/>
        <v>72.5</v>
      </c>
      <c r="L11" s="4">
        <f t="shared" si="10"/>
        <v>90</v>
      </c>
      <c r="M11" s="4">
        <f t="shared" si="11"/>
        <v>75</v>
      </c>
      <c r="N11" s="4">
        <f t="shared" si="12"/>
        <v>92.5</v>
      </c>
      <c r="O11" s="4">
        <f t="shared" si="13"/>
        <v>77.5</v>
      </c>
      <c r="P11" s="4">
        <f t="shared" si="14"/>
        <v>95</v>
      </c>
      <c r="Q11" s="4">
        <f t="shared" si="15"/>
        <v>80</v>
      </c>
      <c r="R11" s="3">
        <v>100</v>
      </c>
    </row>
    <row r="12" spans="1:18">
      <c r="A12" s="3" t="s">
        <v>15</v>
      </c>
      <c r="B12" s="4">
        <f t="shared" si="16"/>
        <v>77.5</v>
      </c>
      <c r="C12" s="4">
        <f t="shared" si="17"/>
        <v>62.5</v>
      </c>
      <c r="D12" s="4">
        <f t="shared" si="2"/>
        <v>80</v>
      </c>
      <c r="E12" s="4">
        <f t="shared" si="3"/>
        <v>65</v>
      </c>
      <c r="F12" s="4">
        <f t="shared" si="4"/>
        <v>82.5</v>
      </c>
      <c r="G12" s="4">
        <f t="shared" si="5"/>
        <v>67.5</v>
      </c>
      <c r="H12" s="4">
        <f t="shared" si="6"/>
        <v>85</v>
      </c>
      <c r="I12" s="4">
        <f t="shared" si="7"/>
        <v>70</v>
      </c>
      <c r="J12" s="4">
        <f t="shared" si="8"/>
        <v>87.5</v>
      </c>
      <c r="K12" s="4">
        <f t="shared" si="9"/>
        <v>72.5</v>
      </c>
      <c r="L12" s="4">
        <f t="shared" si="10"/>
        <v>90</v>
      </c>
      <c r="M12" s="4">
        <f t="shared" si="11"/>
        <v>75</v>
      </c>
      <c r="N12" s="4">
        <f t="shared" si="12"/>
        <v>92.5</v>
      </c>
      <c r="O12" s="4">
        <f t="shared" si="13"/>
        <v>77.5</v>
      </c>
      <c r="P12" s="4">
        <f t="shared" si="14"/>
        <v>95</v>
      </c>
      <c r="Q12" s="4">
        <f t="shared" si="15"/>
        <v>80</v>
      </c>
      <c r="R12" s="3">
        <v>100</v>
      </c>
    </row>
    <row r="13" spans="1:18">
      <c r="A13" s="3" t="s">
        <v>7</v>
      </c>
      <c r="B13" s="4">
        <f t="shared" si="16"/>
        <v>77.5</v>
      </c>
      <c r="C13" s="4">
        <f t="shared" si="17"/>
        <v>62.5</v>
      </c>
      <c r="D13" s="4">
        <f t="shared" si="2"/>
        <v>80</v>
      </c>
      <c r="E13" s="4">
        <f t="shared" si="3"/>
        <v>65</v>
      </c>
      <c r="F13" s="4">
        <f t="shared" si="4"/>
        <v>82.5</v>
      </c>
      <c r="G13" s="4">
        <f t="shared" si="5"/>
        <v>67.5</v>
      </c>
      <c r="H13" s="4">
        <f t="shared" si="6"/>
        <v>85</v>
      </c>
      <c r="I13" s="4">
        <f t="shared" si="7"/>
        <v>70</v>
      </c>
      <c r="J13" s="4">
        <f t="shared" si="8"/>
        <v>87.5</v>
      </c>
      <c r="K13" s="4">
        <f t="shared" si="9"/>
        <v>72.5</v>
      </c>
      <c r="L13" s="4">
        <f t="shared" si="10"/>
        <v>90</v>
      </c>
      <c r="M13" s="4">
        <f t="shared" si="11"/>
        <v>75</v>
      </c>
      <c r="N13" s="4">
        <f t="shared" si="12"/>
        <v>92.5</v>
      </c>
      <c r="O13" s="4">
        <f t="shared" si="13"/>
        <v>77.5</v>
      </c>
      <c r="P13" s="4">
        <f t="shared" si="14"/>
        <v>95</v>
      </c>
      <c r="Q13" s="4">
        <f t="shared" si="15"/>
        <v>80</v>
      </c>
      <c r="R13" s="3">
        <v>100</v>
      </c>
    </row>
    <row r="14" spans="1:18">
      <c r="A14" s="3" t="s">
        <v>8</v>
      </c>
      <c r="B14" s="4">
        <f t="shared" si="16"/>
        <v>77.5</v>
      </c>
      <c r="C14" s="4">
        <f t="shared" si="17"/>
        <v>62.5</v>
      </c>
      <c r="D14" s="4">
        <f t="shared" si="2"/>
        <v>80</v>
      </c>
      <c r="E14" s="4">
        <f t="shared" si="3"/>
        <v>65</v>
      </c>
      <c r="F14" s="4">
        <f t="shared" si="4"/>
        <v>82.5</v>
      </c>
      <c r="G14" s="4">
        <f t="shared" si="5"/>
        <v>67.5</v>
      </c>
      <c r="H14" s="4">
        <f t="shared" si="6"/>
        <v>85</v>
      </c>
      <c r="I14" s="4">
        <f t="shared" si="7"/>
        <v>70</v>
      </c>
      <c r="J14" s="4">
        <f t="shared" si="8"/>
        <v>87.5</v>
      </c>
      <c r="K14" s="4">
        <f t="shared" si="9"/>
        <v>72.5</v>
      </c>
      <c r="L14" s="4">
        <f t="shared" si="10"/>
        <v>90</v>
      </c>
      <c r="M14" s="4">
        <f t="shared" si="11"/>
        <v>75</v>
      </c>
      <c r="N14" s="4">
        <f t="shared" si="12"/>
        <v>92.5</v>
      </c>
      <c r="O14" s="4">
        <f t="shared" si="13"/>
        <v>77.5</v>
      </c>
      <c r="P14" s="4">
        <f t="shared" si="14"/>
        <v>95</v>
      </c>
      <c r="Q14" s="4">
        <f t="shared" si="15"/>
        <v>80</v>
      </c>
      <c r="R14" s="3">
        <v>100</v>
      </c>
    </row>
    <row r="15" spans="1:18">
      <c r="A15" s="3" t="s">
        <v>9</v>
      </c>
      <c r="B15" s="4">
        <f t="shared" si="16"/>
        <v>77.5</v>
      </c>
      <c r="C15" s="4">
        <f t="shared" si="17"/>
        <v>62.5</v>
      </c>
      <c r="D15" s="4">
        <f t="shared" si="2"/>
        <v>80</v>
      </c>
      <c r="E15" s="4">
        <f t="shared" si="3"/>
        <v>65</v>
      </c>
      <c r="F15" s="4">
        <f t="shared" si="4"/>
        <v>82.5</v>
      </c>
      <c r="G15" s="4">
        <f t="shared" si="5"/>
        <v>67.5</v>
      </c>
      <c r="H15" s="4">
        <f t="shared" si="6"/>
        <v>85</v>
      </c>
      <c r="I15" s="4">
        <f t="shared" si="7"/>
        <v>70</v>
      </c>
      <c r="J15" s="4">
        <f t="shared" si="8"/>
        <v>87.5</v>
      </c>
      <c r="K15" s="4">
        <f t="shared" si="9"/>
        <v>72.5</v>
      </c>
      <c r="L15" s="4">
        <f t="shared" si="10"/>
        <v>90</v>
      </c>
      <c r="M15" s="4">
        <f t="shared" si="11"/>
        <v>75</v>
      </c>
      <c r="N15" s="4">
        <f t="shared" si="12"/>
        <v>92.5</v>
      </c>
      <c r="O15" s="4">
        <f t="shared" si="13"/>
        <v>77.5</v>
      </c>
      <c r="P15" s="4">
        <f t="shared" si="14"/>
        <v>95</v>
      </c>
      <c r="Q15" s="4">
        <f t="shared" si="15"/>
        <v>80</v>
      </c>
      <c r="R15" s="3">
        <v>100</v>
      </c>
    </row>
    <row r="16" spans="1:18">
      <c r="A16" s="3" t="s">
        <v>10</v>
      </c>
      <c r="B16" s="4">
        <f t="shared" si="16"/>
        <v>77.5</v>
      </c>
      <c r="C16" s="4">
        <f t="shared" si="17"/>
        <v>62.5</v>
      </c>
      <c r="D16" s="4">
        <f t="shared" si="2"/>
        <v>80</v>
      </c>
      <c r="E16" s="4">
        <f t="shared" si="3"/>
        <v>65</v>
      </c>
      <c r="F16" s="4">
        <f t="shared" si="4"/>
        <v>82.5</v>
      </c>
      <c r="G16" s="4">
        <f t="shared" si="5"/>
        <v>67.5</v>
      </c>
      <c r="H16" s="4">
        <f t="shared" si="6"/>
        <v>85</v>
      </c>
      <c r="I16" s="4">
        <f t="shared" si="7"/>
        <v>70</v>
      </c>
      <c r="J16" s="4">
        <f t="shared" si="8"/>
        <v>87.5</v>
      </c>
      <c r="K16" s="4">
        <f t="shared" si="9"/>
        <v>72.5</v>
      </c>
      <c r="L16" s="4">
        <f t="shared" si="10"/>
        <v>90</v>
      </c>
      <c r="M16" s="4">
        <f t="shared" si="11"/>
        <v>75</v>
      </c>
      <c r="N16" s="4">
        <f t="shared" si="12"/>
        <v>92.5</v>
      </c>
      <c r="O16" s="4">
        <f t="shared" si="13"/>
        <v>77.5</v>
      </c>
      <c r="P16" s="4">
        <f t="shared" si="14"/>
        <v>95</v>
      </c>
      <c r="Q16" s="4">
        <f t="shared" si="15"/>
        <v>80</v>
      </c>
      <c r="R16" s="3">
        <v>100</v>
      </c>
    </row>
    <row r="17" spans="1:18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8">
      <c r="A18" s="5" t="s">
        <v>12</v>
      </c>
      <c r="B18" s="3" t="s">
        <v>29</v>
      </c>
      <c r="C18" s="3" t="s">
        <v>28</v>
      </c>
      <c r="D18" s="3" t="s">
        <v>29</v>
      </c>
      <c r="E18" s="3" t="s">
        <v>28</v>
      </c>
      <c r="F18" s="3" t="s">
        <v>29</v>
      </c>
      <c r="G18" s="3" t="s">
        <v>28</v>
      </c>
      <c r="H18" s="3" t="s">
        <v>29</v>
      </c>
      <c r="I18" s="3" t="s">
        <v>28</v>
      </c>
      <c r="J18" s="3" t="s">
        <v>29</v>
      </c>
      <c r="K18" s="3" t="s">
        <v>28</v>
      </c>
      <c r="L18" s="3" t="s">
        <v>29</v>
      </c>
      <c r="M18" s="3" t="s">
        <v>28</v>
      </c>
      <c r="N18" s="3" t="s">
        <v>29</v>
      </c>
      <c r="O18" s="3" t="s">
        <v>28</v>
      </c>
      <c r="P18" s="3" t="s">
        <v>29</v>
      </c>
      <c r="Q18" s="3" t="s">
        <v>28</v>
      </c>
    </row>
    <row r="19" spans="1:18">
      <c r="A19" s="3" t="s">
        <v>13</v>
      </c>
      <c r="B19" s="4">
        <f t="shared" ref="B19:B24" si="18">R19*77.5%</f>
        <v>77.5</v>
      </c>
      <c r="C19" s="4">
        <f t="shared" ref="C19:C24" si="19">R19*62.5%</f>
        <v>62.5</v>
      </c>
      <c r="D19" s="4">
        <f t="shared" si="2"/>
        <v>80</v>
      </c>
      <c r="E19" s="4">
        <f t="shared" si="3"/>
        <v>65</v>
      </c>
      <c r="F19" s="4">
        <f t="shared" si="4"/>
        <v>82.5</v>
      </c>
      <c r="G19" s="4">
        <f t="shared" si="5"/>
        <v>67.5</v>
      </c>
      <c r="H19" s="4">
        <f t="shared" si="6"/>
        <v>85</v>
      </c>
      <c r="I19" s="4">
        <f t="shared" si="7"/>
        <v>70</v>
      </c>
      <c r="J19" s="4">
        <f t="shared" si="8"/>
        <v>87.5</v>
      </c>
      <c r="K19" s="4">
        <f t="shared" si="9"/>
        <v>72.5</v>
      </c>
      <c r="L19" s="4">
        <f t="shared" si="10"/>
        <v>90</v>
      </c>
      <c r="M19" s="4">
        <f t="shared" si="11"/>
        <v>75</v>
      </c>
      <c r="N19" s="4">
        <f t="shared" si="12"/>
        <v>92.5</v>
      </c>
      <c r="O19" s="4">
        <f t="shared" si="13"/>
        <v>77.5</v>
      </c>
      <c r="P19" s="4">
        <f t="shared" si="14"/>
        <v>95</v>
      </c>
      <c r="Q19" s="4">
        <f t="shared" si="15"/>
        <v>80</v>
      </c>
      <c r="R19" s="3">
        <v>100</v>
      </c>
    </row>
    <row r="20" spans="1:18">
      <c r="A20" s="3" t="s">
        <v>14</v>
      </c>
      <c r="B20" s="4">
        <f t="shared" si="18"/>
        <v>77.5</v>
      </c>
      <c r="C20" s="4">
        <f t="shared" si="19"/>
        <v>62.5</v>
      </c>
      <c r="D20" s="4">
        <f t="shared" si="2"/>
        <v>80</v>
      </c>
      <c r="E20" s="4">
        <f t="shared" si="3"/>
        <v>65</v>
      </c>
      <c r="F20" s="4">
        <f t="shared" si="4"/>
        <v>82.5</v>
      </c>
      <c r="G20" s="4">
        <f t="shared" si="5"/>
        <v>67.5</v>
      </c>
      <c r="H20" s="4">
        <f t="shared" si="6"/>
        <v>85</v>
      </c>
      <c r="I20" s="4">
        <f t="shared" si="7"/>
        <v>70</v>
      </c>
      <c r="J20" s="4">
        <f t="shared" si="8"/>
        <v>87.5</v>
      </c>
      <c r="K20" s="4">
        <f t="shared" si="9"/>
        <v>72.5</v>
      </c>
      <c r="L20" s="4">
        <f t="shared" si="10"/>
        <v>90</v>
      </c>
      <c r="M20" s="4">
        <f t="shared" si="11"/>
        <v>75</v>
      </c>
      <c r="N20" s="4">
        <f t="shared" si="12"/>
        <v>92.5</v>
      </c>
      <c r="O20" s="4">
        <f t="shared" si="13"/>
        <v>77.5</v>
      </c>
      <c r="P20" s="4">
        <f t="shared" si="14"/>
        <v>95</v>
      </c>
      <c r="Q20" s="4">
        <f t="shared" si="15"/>
        <v>80</v>
      </c>
      <c r="R20" s="3">
        <v>100</v>
      </c>
    </row>
    <row r="21" spans="1:18">
      <c r="A21" s="3" t="s">
        <v>31</v>
      </c>
      <c r="B21" s="4">
        <f t="shared" si="18"/>
        <v>77.5</v>
      </c>
      <c r="C21" s="4">
        <f t="shared" si="19"/>
        <v>62.5</v>
      </c>
      <c r="D21" s="4">
        <f t="shared" si="2"/>
        <v>80</v>
      </c>
      <c r="E21" s="4">
        <f t="shared" si="3"/>
        <v>65</v>
      </c>
      <c r="F21" s="4">
        <f t="shared" si="4"/>
        <v>82.5</v>
      </c>
      <c r="G21" s="4">
        <f t="shared" si="5"/>
        <v>67.5</v>
      </c>
      <c r="H21" s="4">
        <f t="shared" si="6"/>
        <v>85</v>
      </c>
      <c r="I21" s="4">
        <f t="shared" si="7"/>
        <v>70</v>
      </c>
      <c r="J21" s="4">
        <f t="shared" si="8"/>
        <v>87.5</v>
      </c>
      <c r="K21" s="4">
        <f t="shared" si="9"/>
        <v>72.5</v>
      </c>
      <c r="L21" s="4">
        <f t="shared" si="10"/>
        <v>90</v>
      </c>
      <c r="M21" s="4">
        <f t="shared" si="11"/>
        <v>75</v>
      </c>
      <c r="N21" s="4">
        <f t="shared" si="12"/>
        <v>92.5</v>
      </c>
      <c r="O21" s="4">
        <f t="shared" si="13"/>
        <v>77.5</v>
      </c>
      <c r="P21" s="4">
        <f t="shared" si="14"/>
        <v>95</v>
      </c>
      <c r="Q21" s="4">
        <f t="shared" si="15"/>
        <v>80</v>
      </c>
      <c r="R21" s="3">
        <v>100</v>
      </c>
    </row>
    <row r="22" spans="1:18">
      <c r="A22" s="3" t="s">
        <v>16</v>
      </c>
      <c r="B22" s="4">
        <f t="shared" si="18"/>
        <v>77.5</v>
      </c>
      <c r="C22" s="4">
        <f t="shared" si="19"/>
        <v>62.5</v>
      </c>
      <c r="D22" s="4">
        <f t="shared" si="2"/>
        <v>80</v>
      </c>
      <c r="E22" s="4">
        <f t="shared" si="3"/>
        <v>65</v>
      </c>
      <c r="F22" s="4">
        <f t="shared" si="4"/>
        <v>82.5</v>
      </c>
      <c r="G22" s="4">
        <f t="shared" si="5"/>
        <v>67.5</v>
      </c>
      <c r="H22" s="4">
        <f t="shared" si="6"/>
        <v>85</v>
      </c>
      <c r="I22" s="4">
        <f t="shared" si="7"/>
        <v>70</v>
      </c>
      <c r="J22" s="4">
        <f t="shared" si="8"/>
        <v>87.5</v>
      </c>
      <c r="K22" s="4">
        <f t="shared" si="9"/>
        <v>72.5</v>
      </c>
      <c r="L22" s="4">
        <f t="shared" si="10"/>
        <v>90</v>
      </c>
      <c r="M22" s="4">
        <f t="shared" si="11"/>
        <v>75</v>
      </c>
      <c r="N22" s="4">
        <f t="shared" si="12"/>
        <v>92.5</v>
      </c>
      <c r="O22" s="4">
        <f t="shared" si="13"/>
        <v>77.5</v>
      </c>
      <c r="P22" s="4">
        <f t="shared" si="14"/>
        <v>95</v>
      </c>
      <c r="Q22" s="4">
        <f t="shared" si="15"/>
        <v>80</v>
      </c>
      <c r="R22" s="3">
        <v>100</v>
      </c>
    </row>
    <row r="23" spans="1:18">
      <c r="A23" s="3" t="s">
        <v>17</v>
      </c>
      <c r="B23" s="4">
        <f t="shared" si="18"/>
        <v>77.5</v>
      </c>
      <c r="C23" s="4">
        <f t="shared" si="19"/>
        <v>62.5</v>
      </c>
      <c r="D23" s="4">
        <f t="shared" si="2"/>
        <v>80</v>
      </c>
      <c r="E23" s="4">
        <f t="shared" si="3"/>
        <v>65</v>
      </c>
      <c r="F23" s="4">
        <f t="shared" si="4"/>
        <v>82.5</v>
      </c>
      <c r="G23" s="4">
        <f t="shared" si="5"/>
        <v>67.5</v>
      </c>
      <c r="H23" s="4">
        <f t="shared" si="6"/>
        <v>85</v>
      </c>
      <c r="I23" s="4">
        <f t="shared" si="7"/>
        <v>70</v>
      </c>
      <c r="J23" s="4">
        <f t="shared" si="8"/>
        <v>87.5</v>
      </c>
      <c r="K23" s="4">
        <f t="shared" si="9"/>
        <v>72.5</v>
      </c>
      <c r="L23" s="4">
        <f t="shared" si="10"/>
        <v>90</v>
      </c>
      <c r="M23" s="4">
        <f t="shared" si="11"/>
        <v>75</v>
      </c>
      <c r="N23" s="4">
        <f t="shared" si="12"/>
        <v>92.5</v>
      </c>
      <c r="O23" s="4">
        <f t="shared" si="13"/>
        <v>77.5</v>
      </c>
      <c r="P23" s="4">
        <f t="shared" si="14"/>
        <v>95</v>
      </c>
      <c r="Q23" s="4">
        <f t="shared" si="15"/>
        <v>80</v>
      </c>
      <c r="R23" s="3">
        <v>100</v>
      </c>
    </row>
    <row r="24" spans="1:18">
      <c r="A24" s="3" t="s">
        <v>18</v>
      </c>
      <c r="B24" s="4">
        <f t="shared" si="18"/>
        <v>77.5</v>
      </c>
      <c r="C24" s="4">
        <f t="shared" si="19"/>
        <v>62.5</v>
      </c>
      <c r="D24" s="4">
        <f t="shared" si="2"/>
        <v>80</v>
      </c>
      <c r="E24" s="4">
        <f t="shared" si="3"/>
        <v>65</v>
      </c>
      <c r="F24" s="4">
        <f t="shared" si="4"/>
        <v>82.5</v>
      </c>
      <c r="G24" s="4">
        <f t="shared" si="5"/>
        <v>67.5</v>
      </c>
      <c r="H24" s="4">
        <f t="shared" si="6"/>
        <v>85</v>
      </c>
      <c r="I24" s="4">
        <f t="shared" si="7"/>
        <v>70</v>
      </c>
      <c r="J24" s="4">
        <f t="shared" si="8"/>
        <v>87.5</v>
      </c>
      <c r="K24" s="4">
        <f t="shared" si="9"/>
        <v>72.5</v>
      </c>
      <c r="L24" s="4">
        <f t="shared" si="10"/>
        <v>90</v>
      </c>
      <c r="M24" s="4">
        <f t="shared" si="11"/>
        <v>75</v>
      </c>
      <c r="N24" s="4">
        <f t="shared" si="12"/>
        <v>92.5</v>
      </c>
      <c r="O24" s="4">
        <f t="shared" si="13"/>
        <v>77.5</v>
      </c>
      <c r="P24" s="4">
        <f t="shared" si="14"/>
        <v>95</v>
      </c>
      <c r="Q24" s="4">
        <f t="shared" si="15"/>
        <v>80</v>
      </c>
      <c r="R24" s="3">
        <v>100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 Nordstrøm</dc:creator>
  <cp:lastModifiedBy>Siri Nordstrøm</cp:lastModifiedBy>
  <dcterms:created xsi:type="dcterms:W3CDTF">2012-01-05T16:05:54Z</dcterms:created>
  <dcterms:modified xsi:type="dcterms:W3CDTF">2012-01-05T19:00:12Z</dcterms:modified>
</cp:coreProperties>
</file>