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360" yWindow="300" windowWidth="14895" windowHeight="7875"/>
  </bookViews>
  <sheets>
    <sheet name="Ark1" sheetId="1" r:id="rId1"/>
    <sheet name="Ark2" sheetId="2" r:id="rId2"/>
    <sheet name="Ark3" sheetId="3" r:id="rId3"/>
  </sheets>
  <calcPr calcId="125725"/>
</workbook>
</file>

<file path=xl/calcChain.xml><?xml version="1.0" encoding="utf-8"?>
<calcChain xmlns="http://schemas.openxmlformats.org/spreadsheetml/2006/main">
  <c r="H13" i="1"/>
  <c r="P13" s="1"/>
  <c r="K13"/>
  <c r="O13"/>
  <c r="J13"/>
  <c r="N13"/>
  <c r="I13"/>
  <c r="M13"/>
  <c r="H9"/>
  <c r="H10"/>
  <c r="H11"/>
  <c r="H12"/>
  <c r="H14"/>
  <c r="H15"/>
  <c r="H16"/>
  <c r="H17"/>
  <c r="H18"/>
  <c r="H19"/>
  <c r="H20"/>
  <c r="H21"/>
  <c r="H22"/>
  <c r="H23"/>
  <c r="H24"/>
  <c r="H25"/>
  <c r="H26"/>
  <c r="H8"/>
  <c r="L13" l="1"/>
  <c r="H7" l="1"/>
  <c r="H6"/>
  <c r="H5"/>
  <c r="H4"/>
  <c r="I8"/>
  <c r="J8"/>
  <c r="K8"/>
  <c r="L8"/>
  <c r="M8"/>
  <c r="N8"/>
  <c r="O8"/>
  <c r="P8"/>
  <c r="I9"/>
  <c r="J9"/>
  <c r="K9"/>
  <c r="L9"/>
  <c r="M9"/>
  <c r="N9"/>
  <c r="O9"/>
  <c r="P9"/>
  <c r="I10"/>
  <c r="J10"/>
  <c r="K10"/>
  <c r="L10"/>
  <c r="M10"/>
  <c r="N10"/>
  <c r="O10"/>
  <c r="P10"/>
  <c r="I11"/>
  <c r="J11"/>
  <c r="K11"/>
  <c r="L11"/>
  <c r="M11"/>
  <c r="N11"/>
  <c r="O11"/>
  <c r="P11"/>
  <c r="I12"/>
  <c r="J12"/>
  <c r="K12"/>
  <c r="L12"/>
  <c r="M12"/>
  <c r="N12"/>
  <c r="O12"/>
  <c r="P12"/>
  <c r="I14"/>
  <c r="J14"/>
  <c r="K14"/>
  <c r="L14"/>
  <c r="M14"/>
  <c r="N14"/>
  <c r="O14"/>
  <c r="P14"/>
  <c r="I15"/>
  <c r="J15"/>
  <c r="K15"/>
  <c r="L15"/>
  <c r="M15"/>
  <c r="N15"/>
  <c r="O15"/>
  <c r="P15"/>
  <c r="I16"/>
  <c r="J16"/>
  <c r="K16"/>
  <c r="L16"/>
  <c r="M16"/>
  <c r="N16"/>
  <c r="O16"/>
  <c r="P16"/>
  <c r="I17"/>
  <c r="J17"/>
  <c r="K17"/>
  <c r="L17"/>
  <c r="M17"/>
  <c r="N17"/>
  <c r="O17"/>
  <c r="P17"/>
  <c r="I18"/>
  <c r="J18"/>
  <c r="K18"/>
  <c r="L18"/>
  <c r="M18"/>
  <c r="N18"/>
  <c r="O18"/>
  <c r="P18"/>
  <c r="I19"/>
  <c r="J19"/>
  <c r="K19"/>
  <c r="L19"/>
  <c r="M19"/>
  <c r="N19"/>
  <c r="O19"/>
  <c r="P19"/>
  <c r="I20"/>
  <c r="J20"/>
  <c r="K20"/>
  <c r="L20"/>
  <c r="M20"/>
  <c r="N20"/>
  <c r="O20"/>
  <c r="P20"/>
  <c r="I21"/>
  <c r="J21"/>
  <c r="K21"/>
  <c r="L21"/>
  <c r="M21"/>
  <c r="N21"/>
  <c r="O21"/>
  <c r="P21"/>
  <c r="I22"/>
  <c r="J22"/>
  <c r="K22"/>
  <c r="L22"/>
  <c r="M22"/>
  <c r="N22"/>
  <c r="O22"/>
  <c r="P22"/>
  <c r="I23"/>
  <c r="J23"/>
  <c r="K23"/>
  <c r="L23"/>
  <c r="M23"/>
  <c r="N23"/>
  <c r="O23"/>
  <c r="P23"/>
  <c r="I24"/>
  <c r="J24"/>
  <c r="K24"/>
  <c r="L24"/>
  <c r="M24"/>
  <c r="N24"/>
  <c r="O24"/>
  <c r="P24"/>
  <c r="I25"/>
  <c r="J25"/>
  <c r="K25"/>
  <c r="L25"/>
  <c r="M25"/>
  <c r="N25"/>
  <c r="O25"/>
  <c r="P25"/>
  <c r="I26"/>
  <c r="J26"/>
  <c r="K26"/>
  <c r="L26"/>
  <c r="M26"/>
  <c r="N26"/>
  <c r="O26"/>
  <c r="P26"/>
  <c r="I7" l="1"/>
  <c r="J7"/>
  <c r="K7"/>
  <c r="L7"/>
  <c r="M7"/>
  <c r="N7"/>
  <c r="O7"/>
  <c r="P7"/>
  <c r="I6" l="1"/>
  <c r="J6"/>
  <c r="K6"/>
  <c r="L6"/>
  <c r="M6"/>
  <c r="N6"/>
  <c r="O6"/>
  <c r="P6"/>
  <c r="L4"/>
  <c r="J4"/>
  <c r="I4"/>
  <c r="J5"/>
  <c r="I5"/>
  <c r="K5"/>
  <c r="L5"/>
  <c r="M5"/>
  <c r="N5"/>
  <c r="O5"/>
  <c r="P5"/>
  <c r="P4"/>
  <c r="O4"/>
  <c r="N4"/>
  <c r="M4"/>
  <c r="K4"/>
</calcChain>
</file>

<file path=xl/sharedStrings.xml><?xml version="1.0" encoding="utf-8"?>
<sst xmlns="http://schemas.openxmlformats.org/spreadsheetml/2006/main" count="42" uniqueCount="35">
  <si>
    <t>Produkt</t>
  </si>
  <si>
    <t>Normal pris</t>
  </si>
  <si>
    <t>Tilbuds pris</t>
  </si>
  <si>
    <t>Protein</t>
  </si>
  <si>
    <t>Kulhydrater</t>
  </si>
  <si>
    <t>Fedt</t>
  </si>
  <si>
    <t>Varedeklaration pr 100g</t>
  </si>
  <si>
    <t>Pris pr kilo normal pris</t>
  </si>
  <si>
    <t>Pris pr kilo tilbuds pris</t>
  </si>
  <si>
    <t>Skummetmælk</t>
  </si>
  <si>
    <t>Netto indhold (g)</t>
  </si>
  <si>
    <t>Kcal</t>
  </si>
  <si>
    <t>Mcal</t>
  </si>
  <si>
    <t>Fiskepinde</t>
  </si>
  <si>
    <t>Grønne bønner</t>
  </si>
  <si>
    <t>Grønne ærter</t>
  </si>
  <si>
    <t>Grøntsagsblanding</t>
  </si>
  <si>
    <t>Havegryn kornkam</t>
  </si>
  <si>
    <t>Kylling 10%</t>
  </si>
  <si>
    <t>Kylling indrelår</t>
  </si>
  <si>
    <t>Makrel i tomat</t>
  </si>
  <si>
    <t>Maltodextrin</t>
  </si>
  <si>
    <t>Pasta fuldkorn</t>
  </si>
  <si>
    <t>Peanut butter</t>
  </si>
  <si>
    <t>Pinto bønner</t>
  </si>
  <si>
    <t>Protein pulver kasein C</t>
  </si>
  <si>
    <t>Protein pulver kasein V</t>
  </si>
  <si>
    <t>Protein pulver viking</t>
  </si>
  <si>
    <t>Pålæg hamburgerryg</t>
  </si>
  <si>
    <t>Pålæg skinke</t>
  </si>
  <si>
    <t xml:space="preserve">Ris hvide </t>
  </si>
  <si>
    <t>Rugbrød</t>
  </si>
  <si>
    <t>Tun i olie</t>
  </si>
  <si>
    <t>Æg</t>
  </si>
  <si>
    <t>Mandle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</si>
</sst>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C6EFCE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1" fillId="5" borderId="3" xfId="4" applyBorder="1"/>
    <xf numFmtId="0" fontId="1" fillId="5" borderId="4" xfId="4" applyBorder="1"/>
    <xf numFmtId="0" fontId="1" fillId="5" borderId="5" xfId="4" applyBorder="1"/>
    <xf numFmtId="0" fontId="1" fillId="3" borderId="3" xfId="2" applyBorder="1"/>
    <xf numFmtId="0" fontId="1" fillId="3" borderId="4" xfId="2" applyBorder="1"/>
    <xf numFmtId="0" fontId="1" fillId="3" borderId="5" xfId="2" applyBorder="1"/>
    <xf numFmtId="0" fontId="1" fillId="4" borderId="3" xfId="3" applyBorder="1"/>
    <xf numFmtId="0" fontId="1" fillId="4" borderId="4" xfId="3" applyBorder="1"/>
    <xf numFmtId="0" fontId="1" fillId="4" borderId="5" xfId="3" applyBorder="1"/>
    <xf numFmtId="0" fontId="1" fillId="6" borderId="3" xfId="5" applyBorder="1"/>
    <xf numFmtId="0" fontId="1" fillId="6" borderId="4" xfId="5" applyBorder="1"/>
    <xf numFmtId="0" fontId="1" fillId="6" borderId="5" xfId="5" applyBorder="1"/>
    <xf numFmtId="0" fontId="2" fillId="2" borderId="3" xfId="1" applyBorder="1"/>
    <xf numFmtId="0" fontId="2" fillId="2" borderId="4" xfId="1" applyBorder="1"/>
    <xf numFmtId="0" fontId="2" fillId="2" borderId="5" xfId="1" applyBorder="1"/>
    <xf numFmtId="0" fontId="0" fillId="0" borderId="1" xfId="0" applyFill="1" applyBorder="1"/>
    <xf numFmtId="0" fontId="2" fillId="2" borderId="6" xfId="1" applyBorder="1"/>
    <xf numFmtId="0" fontId="2" fillId="2" borderId="7" xfId="1" applyBorder="1"/>
    <xf numFmtId="0" fontId="2" fillId="2" borderId="8" xfId="1" applyBorder="1"/>
    <xf numFmtId="0" fontId="0" fillId="0" borderId="1" xfId="0" applyNumberFormat="1" applyBorder="1"/>
    <xf numFmtId="0" fontId="0" fillId="0" borderId="0" xfId="0" applyBorder="1"/>
    <xf numFmtId="0" fontId="3" fillId="7" borderId="1" xfId="6" applyBorder="1"/>
  </cellXfs>
  <cellStyles count="7">
    <cellStyle name="40 % - Markeringsfarve1" xfId="2" builtinId="31"/>
    <cellStyle name="40 % - Markeringsfarve2" xfId="3" builtinId="35"/>
    <cellStyle name="40 % - Markeringsfarve4" xfId="4" builtinId="43"/>
    <cellStyle name="40 % - Markeringsfarve6" xfId="5" builtinId="51"/>
    <cellStyle name="God" xfId="6" builtinId="26"/>
    <cellStyle name="Neutral" xfId="1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36"/>
  <sheetViews>
    <sheetView tabSelected="1" zoomScale="90" zoomScaleNormal="90" workbookViewId="0">
      <selection activeCell="L36" sqref="L36"/>
    </sheetView>
  </sheetViews>
  <sheetFormatPr defaultRowHeight="15"/>
  <cols>
    <col min="1" max="1" width="22" bestFit="1" customWidth="1"/>
    <col min="2" max="2" width="11.28515625" bestFit="1" customWidth="1"/>
    <col min="3" max="3" width="11.140625" bestFit="1" customWidth="1"/>
    <col min="4" max="4" width="16.42578125" bestFit="1" customWidth="1"/>
    <col min="6" max="6" width="11.42578125" bestFit="1" customWidth="1"/>
    <col min="10" max="10" width="11.42578125" bestFit="1" customWidth="1"/>
    <col min="14" max="14" width="11.42578125" bestFit="1" customWidth="1"/>
  </cols>
  <sheetData>
    <row r="1" spans="1:16" ht="15.75" thickBot="1"/>
    <row r="2" spans="1:16" ht="15.75" thickBot="1">
      <c r="E2" s="15" t="s">
        <v>6</v>
      </c>
      <c r="F2" s="16"/>
      <c r="G2" s="17"/>
      <c r="I2" s="19" t="s">
        <v>7</v>
      </c>
      <c r="J2" s="20"/>
      <c r="K2" s="21"/>
      <c r="M2" s="15" t="s">
        <v>8</v>
      </c>
      <c r="N2" s="16"/>
      <c r="O2" s="17"/>
    </row>
    <row r="3" spans="1:16" ht="15.75" thickBot="1">
      <c r="A3" s="3" t="s">
        <v>0</v>
      </c>
      <c r="B3" s="4" t="s">
        <v>1</v>
      </c>
      <c r="C3" s="4" t="s">
        <v>2</v>
      </c>
      <c r="D3" s="5" t="s">
        <v>10</v>
      </c>
      <c r="E3" s="6" t="s">
        <v>3</v>
      </c>
      <c r="F3" s="7" t="s">
        <v>4</v>
      </c>
      <c r="G3" s="7" t="s">
        <v>5</v>
      </c>
      <c r="H3" s="8" t="s">
        <v>11</v>
      </c>
      <c r="I3" s="9" t="s">
        <v>3</v>
      </c>
      <c r="J3" s="10" t="s">
        <v>4</v>
      </c>
      <c r="K3" s="10" t="s">
        <v>5</v>
      </c>
      <c r="L3" s="11" t="s">
        <v>12</v>
      </c>
      <c r="M3" s="12" t="s">
        <v>3</v>
      </c>
      <c r="N3" s="13" t="s">
        <v>4</v>
      </c>
      <c r="O3" s="13" t="s">
        <v>5</v>
      </c>
      <c r="P3" s="14" t="s">
        <v>12</v>
      </c>
    </row>
    <row r="4" spans="1:16">
      <c r="A4" s="2" t="s">
        <v>13</v>
      </c>
      <c r="B4" s="2">
        <v>17.95</v>
      </c>
      <c r="C4" s="2">
        <v>10</v>
      </c>
      <c r="D4" s="2">
        <v>450</v>
      </c>
      <c r="E4" s="2">
        <v>12</v>
      </c>
      <c r="F4" s="2">
        <v>15</v>
      </c>
      <c r="G4" s="2">
        <v>7</v>
      </c>
      <c r="H4" s="2">
        <f>E4*4+F4*4+G4*9</f>
        <v>171</v>
      </c>
      <c r="I4" s="2">
        <f>(B4*1000)/((E4/100)*D4)</f>
        <v>332.40740740740739</v>
      </c>
      <c r="J4" s="2">
        <f>(B4*1000)/((F4/100)*D4)</f>
        <v>265.92592592592592</v>
      </c>
      <c r="K4" s="2">
        <f>(B4*1000)/((G4/100)*D4)</f>
        <v>569.84126984126976</v>
      </c>
      <c r="L4" s="2">
        <f>(B4*1000)/((H4/100)*D4)</f>
        <v>23.326835607537362</v>
      </c>
      <c r="M4" s="2">
        <f>(C4*1000)/((E4/100)*D4)</f>
        <v>185.18518518518519</v>
      </c>
      <c r="N4" s="2">
        <f>(C4*1000)/((F4/100)*D4)</f>
        <v>148.14814814814815</v>
      </c>
      <c r="O4" s="2">
        <f>(C4*1000)/((G4/100)*D4)</f>
        <v>317.46031746031741</v>
      </c>
      <c r="P4" s="2">
        <f>(C4*1000)/((H4/100)*D4)</f>
        <v>12.995451591942819</v>
      </c>
    </row>
    <row r="5" spans="1:16">
      <c r="A5" s="1" t="s">
        <v>14</v>
      </c>
      <c r="B5" s="1">
        <v>11.95</v>
      </c>
      <c r="C5" s="1"/>
      <c r="D5" s="1">
        <v>750</v>
      </c>
      <c r="E5" s="1">
        <v>2</v>
      </c>
      <c r="F5" s="22">
        <v>6.5</v>
      </c>
      <c r="G5" s="22">
        <v>1E-10</v>
      </c>
      <c r="H5" s="2">
        <f t="shared" ref="H5" si="0">E5*4+F5*4+G5*9</f>
        <v>34.000000000900002</v>
      </c>
      <c r="I5" s="1">
        <f>(B5*1000)/((E5/100)*D5)</f>
        <v>796.66666666666663</v>
      </c>
      <c r="J5" s="1">
        <f>(B5*1000)/((F5/100)*D5)</f>
        <v>245.12820512820514</v>
      </c>
      <c r="K5" s="1">
        <f>(B5*1000)/((G5/100)*D5)</f>
        <v>15933333333333.334</v>
      </c>
      <c r="L5" s="1">
        <f>(B5*1000)/((H5/100)*D5)</f>
        <v>46.862745096798733</v>
      </c>
      <c r="M5" s="1">
        <f>(C5*1000)/((E5/100)*D5)</f>
        <v>0</v>
      </c>
      <c r="N5" s="1">
        <f>(C5*1000)/((F5/100)*D5)</f>
        <v>0</v>
      </c>
      <c r="O5" s="1">
        <f>(C5*1000)/((G5/100)*D5)</f>
        <v>0</v>
      </c>
      <c r="P5" s="1">
        <f>(C5*1000)/((H5/100)*D5)</f>
        <v>0</v>
      </c>
    </row>
    <row r="6" spans="1:16">
      <c r="A6" s="1" t="s">
        <v>15</v>
      </c>
      <c r="B6" s="1">
        <v>11.95</v>
      </c>
      <c r="C6" s="1"/>
      <c r="D6" s="1">
        <v>700</v>
      </c>
      <c r="E6" s="1">
        <v>6</v>
      </c>
      <c r="F6" s="1">
        <v>7</v>
      </c>
      <c r="G6" s="1">
        <v>0.5</v>
      </c>
      <c r="H6" s="2">
        <f>E6*4+F6*4+G6*9</f>
        <v>56.5</v>
      </c>
      <c r="I6" s="1">
        <f>(B6*1000)/((E6/100)*D6)</f>
        <v>284.52380952380952</v>
      </c>
      <c r="J6" s="1">
        <f>(B6*1000)/((F6/100)*D6)</f>
        <v>243.87755102040813</v>
      </c>
      <c r="K6" s="1">
        <f>(B6*1000)/((G6/100)*D6)</f>
        <v>3414.2857142857142</v>
      </c>
      <c r="L6" s="1">
        <f>(B6*1000)/((H6/100)*D6)</f>
        <v>30.214917825537299</v>
      </c>
      <c r="M6" s="1">
        <f>(C6*1000)/((E6/100)*D6)</f>
        <v>0</v>
      </c>
      <c r="N6" s="1">
        <f>(C6*1000)/((F6/100)*D6)</f>
        <v>0</v>
      </c>
      <c r="O6" s="1">
        <f>(C6*1000)/((G6/100)*D6)</f>
        <v>0</v>
      </c>
      <c r="P6" s="1">
        <f>(C6*1000)/((H6/100)*D6)</f>
        <v>0</v>
      </c>
    </row>
    <row r="7" spans="1:16">
      <c r="A7" s="18" t="s">
        <v>16</v>
      </c>
      <c r="B7" s="18">
        <v>9.9499999999999993</v>
      </c>
      <c r="C7" s="1"/>
      <c r="D7" s="18">
        <v>650</v>
      </c>
      <c r="E7" s="18">
        <v>2</v>
      </c>
      <c r="F7" s="18">
        <v>4</v>
      </c>
      <c r="G7" s="18">
        <v>0.5</v>
      </c>
      <c r="H7" s="2">
        <f>E7*4+F7*4+G7*9</f>
        <v>28.5</v>
      </c>
      <c r="I7" s="1">
        <f>(B7*1000)/((E7/100)*D7)</f>
        <v>765.38461538461536</v>
      </c>
      <c r="J7" s="1">
        <f>(B7*1000)/((F7/100)*D7)</f>
        <v>382.69230769230768</v>
      </c>
      <c r="K7" s="1">
        <f>(B7*1000)/((G7/100)*D7)</f>
        <v>3061.5384615384614</v>
      </c>
      <c r="L7" s="1">
        <f>(B7*1000)/((H7/100)*D7)</f>
        <v>53.711201079622143</v>
      </c>
      <c r="M7" s="1">
        <f>(C7*1000)/((E7/100)*D7)</f>
        <v>0</v>
      </c>
      <c r="N7" s="1">
        <f>(C7*1000)/((F7/100)*D7)</f>
        <v>0</v>
      </c>
      <c r="O7" s="1">
        <f>(C7*1000)/((G7/100)*D7)</f>
        <v>0</v>
      </c>
      <c r="P7" s="1">
        <f>(C7*1000)/((H7/100)*D7)</f>
        <v>0</v>
      </c>
    </row>
    <row r="8" spans="1:16">
      <c r="A8" s="1" t="s">
        <v>17</v>
      </c>
      <c r="B8" s="1">
        <v>17.95</v>
      </c>
      <c r="C8" s="1"/>
      <c r="D8" s="1">
        <v>1000</v>
      </c>
      <c r="E8" s="1">
        <v>14</v>
      </c>
      <c r="F8" s="1">
        <v>55</v>
      </c>
      <c r="G8" s="1">
        <v>6.5</v>
      </c>
      <c r="H8" s="1">
        <f>E8*4+F8*4+G8*9</f>
        <v>334.5</v>
      </c>
      <c r="I8" s="1">
        <f t="shared" ref="I8:I26" si="1">(B8*1000)/((E8/100)*D8)</f>
        <v>128.21428571428572</v>
      </c>
      <c r="J8" s="1">
        <f t="shared" ref="J8:J26" si="2">(B8*1000)/((F8/100)*D8)</f>
        <v>32.636363636363633</v>
      </c>
      <c r="K8" s="1">
        <f t="shared" ref="K8:K26" si="3">(B8*1000)/((G8/100)*D8)</f>
        <v>276.15384615384613</v>
      </c>
      <c r="L8" s="1">
        <f t="shared" ref="L8:L26" si="4">(B8*1000)/((H8/100)*D8)</f>
        <v>5.3662182361733928</v>
      </c>
      <c r="M8" s="1">
        <f t="shared" ref="M8:M26" si="5">(C8*1000)/((E8/100)*D8)</f>
        <v>0</v>
      </c>
      <c r="N8" s="1">
        <f t="shared" ref="N8:N26" si="6">(C8*1000)/((F8/100)*D8)</f>
        <v>0</v>
      </c>
      <c r="O8" s="1">
        <f t="shared" ref="O8:O26" si="7">(C8*1000)/((G8/100)*D8)</f>
        <v>0</v>
      </c>
      <c r="P8" s="1">
        <f t="shared" ref="P8:P26" si="8">(C8*1000)/((H8/100)*D8)</f>
        <v>0</v>
      </c>
    </row>
    <row r="9" spans="1:16">
      <c r="A9" s="1" t="s">
        <v>18</v>
      </c>
      <c r="B9" s="1">
        <v>49.95</v>
      </c>
      <c r="C9" s="1">
        <v>29.95</v>
      </c>
      <c r="D9" s="1">
        <v>1000</v>
      </c>
      <c r="E9" s="1">
        <v>20</v>
      </c>
      <c r="F9" s="1">
        <v>1E-10</v>
      </c>
      <c r="G9" s="1">
        <v>10</v>
      </c>
      <c r="H9" s="1">
        <f t="shared" ref="H9:H26" si="9">E9*4+F9*4+G9*9</f>
        <v>170.00000000040001</v>
      </c>
      <c r="I9" s="1">
        <f t="shared" si="1"/>
        <v>249.75</v>
      </c>
      <c r="J9" s="1">
        <f t="shared" si="2"/>
        <v>49950000000000</v>
      </c>
      <c r="K9" s="1">
        <f t="shared" si="3"/>
        <v>499.5</v>
      </c>
      <c r="L9" s="1">
        <f t="shared" si="4"/>
        <v>29.382352941107332</v>
      </c>
      <c r="M9" s="1">
        <f t="shared" si="5"/>
        <v>149.75</v>
      </c>
      <c r="N9" s="1">
        <f t="shared" si="6"/>
        <v>29950000000000</v>
      </c>
      <c r="O9" s="1">
        <f t="shared" si="7"/>
        <v>299.5</v>
      </c>
      <c r="P9" s="1">
        <f t="shared" si="8"/>
        <v>17.617647058782076</v>
      </c>
    </row>
    <row r="10" spans="1:16">
      <c r="A10" s="1" t="s">
        <v>19</v>
      </c>
      <c r="B10" s="1">
        <v>59.95</v>
      </c>
      <c r="C10" s="1">
        <v>49.95</v>
      </c>
      <c r="D10" s="1">
        <v>1000</v>
      </c>
      <c r="E10" s="1">
        <v>22</v>
      </c>
      <c r="F10" s="1">
        <v>1E-10</v>
      </c>
      <c r="G10" s="1">
        <v>1</v>
      </c>
      <c r="H10" s="1">
        <f t="shared" si="9"/>
        <v>97.000000000399993</v>
      </c>
      <c r="I10" s="1">
        <f t="shared" si="1"/>
        <v>272.5</v>
      </c>
      <c r="J10" s="1">
        <f t="shared" si="2"/>
        <v>59950000000000</v>
      </c>
      <c r="K10" s="1">
        <f t="shared" si="3"/>
        <v>5995</v>
      </c>
      <c r="L10" s="1">
        <f t="shared" si="4"/>
        <v>61.804123711085353</v>
      </c>
      <c r="M10" s="1">
        <f t="shared" si="5"/>
        <v>227.04545454545453</v>
      </c>
      <c r="N10" s="1">
        <f t="shared" si="6"/>
        <v>49950000000000</v>
      </c>
      <c r="O10" s="1">
        <f t="shared" si="7"/>
        <v>4995</v>
      </c>
      <c r="P10" s="1">
        <f t="shared" si="8"/>
        <v>51.494845360612402</v>
      </c>
    </row>
    <row r="11" spans="1:16">
      <c r="A11" s="1" t="s">
        <v>20</v>
      </c>
      <c r="B11" s="1">
        <v>26.95</v>
      </c>
      <c r="C11" s="1"/>
      <c r="D11" s="1">
        <v>300</v>
      </c>
      <c r="E11" s="1">
        <v>12</v>
      </c>
      <c r="F11" s="1">
        <v>1.5</v>
      </c>
      <c r="G11" s="1">
        <v>11</v>
      </c>
      <c r="H11" s="1">
        <f t="shared" si="9"/>
        <v>153</v>
      </c>
      <c r="I11" s="1">
        <f t="shared" si="1"/>
        <v>748.61111111111109</v>
      </c>
      <c r="J11" s="1">
        <f t="shared" si="2"/>
        <v>5988.8888888888887</v>
      </c>
      <c r="K11" s="1">
        <f t="shared" si="3"/>
        <v>816.66666666666663</v>
      </c>
      <c r="L11" s="1">
        <f t="shared" si="4"/>
        <v>58.714596949891067</v>
      </c>
      <c r="M11" s="1">
        <f t="shared" si="5"/>
        <v>0</v>
      </c>
      <c r="N11" s="1">
        <f t="shared" si="6"/>
        <v>0</v>
      </c>
      <c r="O11" s="1">
        <f t="shared" si="7"/>
        <v>0</v>
      </c>
      <c r="P11" s="1">
        <f t="shared" si="8"/>
        <v>0</v>
      </c>
    </row>
    <row r="12" spans="1:16">
      <c r="A12" s="1" t="s">
        <v>21</v>
      </c>
      <c r="B12" s="1">
        <v>149</v>
      </c>
      <c r="C12" s="1">
        <v>129</v>
      </c>
      <c r="D12" s="1">
        <v>3000</v>
      </c>
      <c r="E12" s="1">
        <v>1E-10</v>
      </c>
      <c r="F12" s="1">
        <v>96</v>
      </c>
      <c r="G12" s="1">
        <v>1E-10</v>
      </c>
      <c r="H12" s="1">
        <f t="shared" si="9"/>
        <v>384.00000000130001</v>
      </c>
      <c r="I12" s="1">
        <f t="shared" si="1"/>
        <v>49666666666666.664</v>
      </c>
      <c r="J12" s="1">
        <f t="shared" si="2"/>
        <v>51.736111111111114</v>
      </c>
      <c r="K12" s="1">
        <f t="shared" si="3"/>
        <v>49666666666666.664</v>
      </c>
      <c r="L12" s="1">
        <f t="shared" si="4"/>
        <v>12.93402777773399</v>
      </c>
      <c r="M12" s="1">
        <f t="shared" si="5"/>
        <v>43000000000000</v>
      </c>
      <c r="N12" s="1">
        <f t="shared" si="6"/>
        <v>44.791666666666664</v>
      </c>
      <c r="O12" s="1">
        <f t="shared" si="7"/>
        <v>43000000000000</v>
      </c>
      <c r="P12" s="1">
        <f t="shared" si="8"/>
        <v>11.197916666628757</v>
      </c>
    </row>
    <row r="13" spans="1:16">
      <c r="A13" s="1" t="s">
        <v>34</v>
      </c>
      <c r="B13" s="1">
        <v>49.95</v>
      </c>
      <c r="C13" s="1">
        <v>40</v>
      </c>
      <c r="D13" s="1">
        <v>500</v>
      </c>
      <c r="E13" s="1">
        <v>18.7</v>
      </c>
      <c r="F13" s="1">
        <v>3.7</v>
      </c>
      <c r="G13" s="1">
        <v>54.1</v>
      </c>
      <c r="H13" s="1">
        <f t="shared" si="9"/>
        <v>576.5</v>
      </c>
      <c r="I13" s="1">
        <f t="shared" si="1"/>
        <v>534.22459893048131</v>
      </c>
      <c r="J13" s="1">
        <f t="shared" si="2"/>
        <v>2699.9999999999995</v>
      </c>
      <c r="K13" s="1">
        <f t="shared" si="3"/>
        <v>184.65804066543438</v>
      </c>
      <c r="L13" s="1">
        <f t="shared" si="4"/>
        <v>17.328707718993929</v>
      </c>
      <c r="M13" s="1">
        <f t="shared" si="5"/>
        <v>427.80748663101605</v>
      </c>
      <c r="N13" s="1">
        <f t="shared" si="6"/>
        <v>2162.1621621621616</v>
      </c>
      <c r="O13" s="1">
        <f t="shared" si="7"/>
        <v>147.87430683918669</v>
      </c>
      <c r="P13" s="1">
        <f t="shared" si="8"/>
        <v>13.876843018213357</v>
      </c>
    </row>
    <row r="14" spans="1:16">
      <c r="A14" s="1" t="s">
        <v>22</v>
      </c>
      <c r="B14" s="1">
        <v>17.95</v>
      </c>
      <c r="C14" s="1">
        <v>10.95</v>
      </c>
      <c r="D14" s="1">
        <v>500</v>
      </c>
      <c r="E14" s="1">
        <v>12</v>
      </c>
      <c r="F14" s="1">
        <v>66</v>
      </c>
      <c r="G14" s="1">
        <v>2</v>
      </c>
      <c r="H14" s="1">
        <f t="shared" si="9"/>
        <v>330</v>
      </c>
      <c r="I14" s="1">
        <f t="shared" si="1"/>
        <v>299.16666666666669</v>
      </c>
      <c r="J14" s="1">
        <f t="shared" si="2"/>
        <v>54.393939393939391</v>
      </c>
      <c r="K14" s="1">
        <f t="shared" si="3"/>
        <v>1795</v>
      </c>
      <c r="L14" s="1">
        <f t="shared" si="4"/>
        <v>10.878787878787879</v>
      </c>
      <c r="M14" s="1">
        <f t="shared" si="5"/>
        <v>182.5</v>
      </c>
      <c r="N14" s="1">
        <f t="shared" si="6"/>
        <v>33.18181818181818</v>
      </c>
      <c r="O14" s="1">
        <f t="shared" si="7"/>
        <v>1095</v>
      </c>
      <c r="P14" s="1">
        <f t="shared" si="8"/>
        <v>6.6363636363636367</v>
      </c>
    </row>
    <row r="15" spans="1:16">
      <c r="A15" s="1" t="s">
        <v>23</v>
      </c>
      <c r="B15" s="1">
        <v>28.95</v>
      </c>
      <c r="C15" s="1">
        <v>15</v>
      </c>
      <c r="D15" s="1">
        <v>340</v>
      </c>
      <c r="E15" s="1">
        <v>30.4</v>
      </c>
      <c r="F15" s="1">
        <v>7.3</v>
      </c>
      <c r="G15" s="1">
        <v>49.7</v>
      </c>
      <c r="H15" s="1">
        <f t="shared" si="9"/>
        <v>598.1</v>
      </c>
      <c r="I15" s="1">
        <f t="shared" si="1"/>
        <v>280.08900928792571</v>
      </c>
      <c r="J15" s="1">
        <f t="shared" si="2"/>
        <v>1166.3980660757454</v>
      </c>
      <c r="K15">
        <f t="shared" si="3"/>
        <v>171.32204994673924</v>
      </c>
      <c r="L15" s="1">
        <f t="shared" si="4"/>
        <v>14.236257954109583</v>
      </c>
      <c r="M15" s="1">
        <f t="shared" si="5"/>
        <v>145.12383900928793</v>
      </c>
      <c r="N15" s="1">
        <f t="shared" si="6"/>
        <v>604.35132957292512</v>
      </c>
      <c r="O15" s="24">
        <f t="shared" si="7"/>
        <v>88.76790152680789</v>
      </c>
      <c r="P15" s="1">
        <f t="shared" si="8"/>
        <v>7.3762994580878667</v>
      </c>
    </row>
    <row r="16" spans="1:16">
      <c r="A16" s="1" t="s">
        <v>24</v>
      </c>
      <c r="B16" s="1">
        <v>54.95</v>
      </c>
      <c r="C16" s="1"/>
      <c r="D16" s="1">
        <v>3000</v>
      </c>
      <c r="E16" s="1">
        <v>23.1</v>
      </c>
      <c r="F16" s="1">
        <v>59.4</v>
      </c>
      <c r="G16" s="1">
        <v>0.7</v>
      </c>
      <c r="H16" s="1">
        <f t="shared" si="9"/>
        <v>336.3</v>
      </c>
      <c r="I16" s="24">
        <f t="shared" si="1"/>
        <v>79.292929292929287</v>
      </c>
      <c r="J16" s="1">
        <f t="shared" si="2"/>
        <v>30.836139169472503</v>
      </c>
      <c r="K16" s="1">
        <f t="shared" si="3"/>
        <v>2616.666666666667</v>
      </c>
      <c r="L16" s="1">
        <f t="shared" si="4"/>
        <v>5.4465259193180691</v>
      </c>
      <c r="M16" s="1">
        <f t="shared" si="5"/>
        <v>0</v>
      </c>
      <c r="N16" s="1">
        <f t="shared" si="6"/>
        <v>0</v>
      </c>
      <c r="O16" s="1">
        <f t="shared" si="7"/>
        <v>0</v>
      </c>
      <c r="P16" s="1">
        <f t="shared" si="8"/>
        <v>0</v>
      </c>
    </row>
    <row r="17" spans="1:16">
      <c r="A17" s="1" t="s">
        <v>25</v>
      </c>
      <c r="B17" s="1">
        <v>367</v>
      </c>
      <c r="C17" s="1">
        <v>324</v>
      </c>
      <c r="D17" s="1">
        <v>2000</v>
      </c>
      <c r="E17" s="1">
        <v>79.8</v>
      </c>
      <c r="F17" s="1">
        <v>4.9000000000000004</v>
      </c>
      <c r="G17" s="1">
        <v>2.5</v>
      </c>
      <c r="H17" s="1">
        <f t="shared" si="9"/>
        <v>361.3</v>
      </c>
      <c r="I17" s="1">
        <f t="shared" si="1"/>
        <v>229.94987468671681</v>
      </c>
      <c r="J17" s="1">
        <f t="shared" si="2"/>
        <v>3744.8979591836733</v>
      </c>
      <c r="K17" s="1">
        <f t="shared" si="3"/>
        <v>7340</v>
      </c>
      <c r="L17" s="1">
        <f t="shared" si="4"/>
        <v>50.788818156656518</v>
      </c>
      <c r="M17" s="1">
        <f t="shared" si="5"/>
        <v>203.00751879699251</v>
      </c>
      <c r="N17" s="1">
        <f t="shared" si="6"/>
        <v>3306.1224489795918</v>
      </c>
      <c r="O17" s="1">
        <f t="shared" si="7"/>
        <v>6480</v>
      </c>
      <c r="P17" s="1">
        <f t="shared" si="8"/>
        <v>44.838084694159981</v>
      </c>
    </row>
    <row r="18" spans="1:16">
      <c r="A18" s="1" t="s">
        <v>26</v>
      </c>
      <c r="B18" s="1">
        <v>367</v>
      </c>
      <c r="C18" s="1">
        <v>324</v>
      </c>
      <c r="D18" s="1">
        <v>2000</v>
      </c>
      <c r="E18" s="1">
        <v>86.2</v>
      </c>
      <c r="F18" s="1">
        <v>2.9</v>
      </c>
      <c r="G18" s="1">
        <v>1.6</v>
      </c>
      <c r="H18" s="1">
        <f t="shared" si="9"/>
        <v>370.8</v>
      </c>
      <c r="I18" s="1">
        <f t="shared" si="1"/>
        <v>212.87703016241301</v>
      </c>
      <c r="J18" s="1">
        <f t="shared" si="2"/>
        <v>6327.5862068965525</v>
      </c>
      <c r="K18" s="1">
        <f t="shared" si="3"/>
        <v>11468.75</v>
      </c>
      <c r="L18" s="1">
        <f t="shared" si="4"/>
        <v>49.487594390507013</v>
      </c>
      <c r="M18" s="1">
        <f t="shared" si="5"/>
        <v>187.93503480278423</v>
      </c>
      <c r="N18" s="1">
        <f t="shared" si="6"/>
        <v>5586.2068965517246</v>
      </c>
      <c r="O18" s="1">
        <f t="shared" si="7"/>
        <v>10125</v>
      </c>
      <c r="P18" s="1">
        <f t="shared" si="8"/>
        <v>43.689320388349515</v>
      </c>
    </row>
    <row r="19" spans="1:16">
      <c r="A19" s="1" t="s">
        <v>27</v>
      </c>
      <c r="B19" s="1">
        <v>599</v>
      </c>
      <c r="C19" s="1"/>
      <c r="D19" s="1">
        <v>5000</v>
      </c>
      <c r="E19" s="1">
        <v>77.400000000000006</v>
      </c>
      <c r="F19" s="1">
        <v>6.2</v>
      </c>
      <c r="G19" s="1">
        <v>7.3</v>
      </c>
      <c r="H19" s="1">
        <f t="shared" si="9"/>
        <v>400.1</v>
      </c>
      <c r="I19" s="1">
        <f t="shared" si="1"/>
        <v>154.78036175710594</v>
      </c>
      <c r="J19" s="1">
        <f t="shared" si="2"/>
        <v>1932.258064516129</v>
      </c>
      <c r="K19" s="1">
        <f t="shared" si="3"/>
        <v>1641.0958904109589</v>
      </c>
      <c r="L19" s="1">
        <f t="shared" si="4"/>
        <v>29.94251437140715</v>
      </c>
      <c r="M19" s="1">
        <f t="shared" si="5"/>
        <v>0</v>
      </c>
      <c r="N19" s="1">
        <f t="shared" si="6"/>
        <v>0</v>
      </c>
      <c r="O19" s="1">
        <f t="shared" si="7"/>
        <v>0</v>
      </c>
      <c r="P19" s="1">
        <f t="shared" si="8"/>
        <v>0</v>
      </c>
    </row>
    <row r="20" spans="1:16">
      <c r="A20" s="1" t="s">
        <v>28</v>
      </c>
      <c r="B20" s="1">
        <v>28.95</v>
      </c>
      <c r="C20" s="1"/>
      <c r="D20" s="1">
        <v>500</v>
      </c>
      <c r="E20" s="1">
        <v>19</v>
      </c>
      <c r="F20" s="1">
        <v>1</v>
      </c>
      <c r="G20" s="1">
        <v>4</v>
      </c>
      <c r="H20" s="1">
        <f t="shared" si="9"/>
        <v>116</v>
      </c>
      <c r="I20" s="1">
        <f t="shared" si="1"/>
        <v>304.73684210526318</v>
      </c>
      <c r="J20" s="1">
        <f t="shared" si="2"/>
        <v>5790</v>
      </c>
      <c r="K20" s="1">
        <f t="shared" si="3"/>
        <v>1447.5</v>
      </c>
      <c r="L20" s="1">
        <f t="shared" si="4"/>
        <v>49.913793103448278</v>
      </c>
      <c r="M20" s="1">
        <f t="shared" si="5"/>
        <v>0</v>
      </c>
      <c r="N20" s="1">
        <f t="shared" si="6"/>
        <v>0</v>
      </c>
      <c r="O20" s="1">
        <f t="shared" si="7"/>
        <v>0</v>
      </c>
      <c r="P20" s="1">
        <f t="shared" si="8"/>
        <v>0</v>
      </c>
    </row>
    <row r="21" spans="1:16">
      <c r="A21" s="1" t="s">
        <v>29</v>
      </c>
      <c r="B21" s="1">
        <v>28.95</v>
      </c>
      <c r="C21" s="1"/>
      <c r="D21" s="1">
        <v>500</v>
      </c>
      <c r="E21" s="1">
        <v>18</v>
      </c>
      <c r="F21" s="1">
        <v>1</v>
      </c>
      <c r="G21" s="1">
        <v>3</v>
      </c>
      <c r="H21" s="1">
        <f t="shared" si="9"/>
        <v>103</v>
      </c>
      <c r="I21" s="1">
        <f t="shared" si="1"/>
        <v>321.66666666666669</v>
      </c>
      <c r="J21" s="1">
        <f t="shared" si="2"/>
        <v>5790</v>
      </c>
      <c r="K21" s="1">
        <f t="shared" si="3"/>
        <v>1930</v>
      </c>
      <c r="L21" s="1">
        <f t="shared" si="4"/>
        <v>56.213592233009706</v>
      </c>
      <c r="M21" s="1">
        <f t="shared" si="5"/>
        <v>0</v>
      </c>
      <c r="N21" s="1">
        <f t="shared" si="6"/>
        <v>0</v>
      </c>
      <c r="O21" s="1">
        <f t="shared" si="7"/>
        <v>0</v>
      </c>
      <c r="P21" s="1">
        <f t="shared" si="8"/>
        <v>0</v>
      </c>
    </row>
    <row r="22" spans="1:16">
      <c r="A22" s="1" t="s">
        <v>30</v>
      </c>
      <c r="B22" s="1">
        <v>17.95</v>
      </c>
      <c r="C22" s="1">
        <v>12.95</v>
      </c>
      <c r="D22" s="1">
        <v>1000</v>
      </c>
      <c r="E22" s="1">
        <v>9</v>
      </c>
      <c r="F22" s="1">
        <v>78</v>
      </c>
      <c r="G22" s="1">
        <v>1</v>
      </c>
      <c r="H22" s="1">
        <f t="shared" si="9"/>
        <v>357</v>
      </c>
      <c r="I22" s="1">
        <f t="shared" si="1"/>
        <v>199.44444444444446</v>
      </c>
      <c r="J22">
        <f t="shared" si="2"/>
        <v>23.012820512820515</v>
      </c>
      <c r="K22" s="1">
        <f t="shared" si="3"/>
        <v>1795</v>
      </c>
      <c r="L22">
        <f t="shared" si="4"/>
        <v>5.0280112044817926</v>
      </c>
      <c r="M22" s="1">
        <f t="shared" si="5"/>
        <v>143.88888888888889</v>
      </c>
      <c r="N22" s="24">
        <f t="shared" si="6"/>
        <v>16.602564102564102</v>
      </c>
      <c r="O22" s="1">
        <f t="shared" si="7"/>
        <v>1295</v>
      </c>
      <c r="P22" s="24">
        <f t="shared" si="8"/>
        <v>3.6274509803921569</v>
      </c>
    </row>
    <row r="23" spans="1:16">
      <c r="A23" s="1" t="s">
        <v>31</v>
      </c>
      <c r="B23" s="1">
        <v>4.95</v>
      </c>
      <c r="C23" s="1"/>
      <c r="D23" s="1">
        <v>500</v>
      </c>
      <c r="E23" s="1">
        <v>5</v>
      </c>
      <c r="F23" s="1">
        <v>38</v>
      </c>
      <c r="G23" s="1">
        <v>1</v>
      </c>
      <c r="H23" s="1">
        <f t="shared" si="9"/>
        <v>181</v>
      </c>
      <c r="I23" s="1">
        <f t="shared" si="1"/>
        <v>198</v>
      </c>
      <c r="J23" s="1">
        <f t="shared" si="2"/>
        <v>26.05263157894737</v>
      </c>
      <c r="K23" s="1">
        <f t="shared" si="3"/>
        <v>990</v>
      </c>
      <c r="L23" s="1">
        <f t="shared" si="4"/>
        <v>5.4696132596685079</v>
      </c>
      <c r="M23" s="1">
        <f t="shared" si="5"/>
        <v>0</v>
      </c>
      <c r="N23" s="1">
        <f t="shared" si="6"/>
        <v>0</v>
      </c>
      <c r="O23" s="1">
        <f t="shared" si="7"/>
        <v>0</v>
      </c>
      <c r="P23" s="1">
        <f t="shared" si="8"/>
        <v>0</v>
      </c>
    </row>
    <row r="24" spans="1:16">
      <c r="A24" s="1" t="s">
        <v>9</v>
      </c>
      <c r="B24" s="1">
        <v>4.95</v>
      </c>
      <c r="C24" s="1"/>
      <c r="D24" s="1">
        <v>1000</v>
      </c>
      <c r="E24" s="1">
        <v>3.5</v>
      </c>
      <c r="F24" s="1">
        <v>4.8</v>
      </c>
      <c r="G24" s="1">
        <v>0.1</v>
      </c>
      <c r="H24" s="1">
        <f t="shared" si="9"/>
        <v>34.1</v>
      </c>
      <c r="I24" s="1">
        <f t="shared" si="1"/>
        <v>141.42857142857142</v>
      </c>
      <c r="J24" s="1">
        <f t="shared" si="2"/>
        <v>103.125</v>
      </c>
      <c r="K24" s="1">
        <f t="shared" si="3"/>
        <v>4950</v>
      </c>
      <c r="L24" s="1">
        <f t="shared" si="4"/>
        <v>14.516129032258064</v>
      </c>
      <c r="M24" s="1">
        <f t="shared" si="5"/>
        <v>0</v>
      </c>
      <c r="N24" s="1">
        <f t="shared" si="6"/>
        <v>0</v>
      </c>
      <c r="O24" s="1">
        <f t="shared" si="7"/>
        <v>0</v>
      </c>
      <c r="P24" s="1">
        <f t="shared" si="8"/>
        <v>0</v>
      </c>
    </row>
    <row r="25" spans="1:16">
      <c r="A25" s="1" t="s">
        <v>32</v>
      </c>
      <c r="B25" s="1">
        <v>8.9499999999999993</v>
      </c>
      <c r="C25" s="1">
        <v>5</v>
      </c>
      <c r="D25" s="1">
        <v>140</v>
      </c>
      <c r="E25" s="1">
        <v>26</v>
      </c>
      <c r="F25" s="1">
        <v>1E-10</v>
      </c>
      <c r="G25" s="1">
        <v>10.3</v>
      </c>
      <c r="H25" s="1">
        <f t="shared" si="9"/>
        <v>196.7000000004</v>
      </c>
      <c r="I25" s="1">
        <f t="shared" si="1"/>
        <v>245.87912087912088</v>
      </c>
      <c r="J25" s="1">
        <f t="shared" si="2"/>
        <v>63928571428571.422</v>
      </c>
      <c r="K25" s="1">
        <f t="shared" si="3"/>
        <v>620.6657420249652</v>
      </c>
      <c r="L25" s="1">
        <f t="shared" si="4"/>
        <v>32.500544701800415</v>
      </c>
      <c r="M25">
        <f t="shared" si="5"/>
        <v>137.36263736263737</v>
      </c>
      <c r="N25" s="1">
        <f t="shared" si="6"/>
        <v>35714285714285.711</v>
      </c>
      <c r="O25" s="1">
        <f t="shared" si="7"/>
        <v>346.74063800277389</v>
      </c>
      <c r="P25" s="1">
        <f t="shared" si="8"/>
        <v>18.156728883687386</v>
      </c>
    </row>
    <row r="26" spans="1:16">
      <c r="A26" s="1" t="s">
        <v>33</v>
      </c>
      <c r="B26" s="1">
        <v>20.95</v>
      </c>
      <c r="C26" s="1"/>
      <c r="D26" s="1">
        <v>795</v>
      </c>
      <c r="E26" s="1">
        <v>12</v>
      </c>
      <c r="F26" s="1">
        <v>1</v>
      </c>
      <c r="G26" s="1">
        <v>11</v>
      </c>
      <c r="H26" s="1">
        <f t="shared" si="9"/>
        <v>151</v>
      </c>
      <c r="I26" s="1">
        <f t="shared" si="1"/>
        <v>219.60167714884699</v>
      </c>
      <c r="J26" s="1">
        <f t="shared" si="2"/>
        <v>2635.2201257861634</v>
      </c>
      <c r="K26" s="1">
        <f t="shared" si="3"/>
        <v>239.5654659805603</v>
      </c>
      <c r="L26" s="1">
        <f t="shared" si="4"/>
        <v>17.45178891249115</v>
      </c>
      <c r="M26" s="1">
        <f t="shared" si="5"/>
        <v>0</v>
      </c>
      <c r="N26" s="1">
        <f t="shared" si="6"/>
        <v>0</v>
      </c>
      <c r="O26" s="1">
        <f t="shared" si="7"/>
        <v>0</v>
      </c>
      <c r="P26" s="1">
        <f t="shared" si="8"/>
        <v>0</v>
      </c>
    </row>
    <row r="27" spans="1:16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16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16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16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16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16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</row>
    <row r="35" spans="1:16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</row>
    <row r="36" spans="1:16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2006-09-25T13:34:53Z</dcterms:created>
  <dcterms:modified xsi:type="dcterms:W3CDTF">2012-03-16T10:26:31Z</dcterms:modified>
</cp:coreProperties>
</file>