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2740" yWindow="0" windowWidth="25600" windowHeight="16060"/>
  </bookViews>
  <sheets>
    <sheet name="Banklån analyse" sheetId="2" r:id="rId1"/>
    <sheet name="Ark3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4" i="2" l="1"/>
  <c r="F35" i="2"/>
  <c r="G35" i="2"/>
  <c r="H35" i="2"/>
  <c r="F36" i="2"/>
  <c r="G36" i="2"/>
  <c r="H36" i="2"/>
  <c r="F37" i="2"/>
  <c r="G37" i="2"/>
  <c r="H37" i="2"/>
  <c r="F38" i="2"/>
  <c r="G38" i="2"/>
  <c r="H38" i="2"/>
  <c r="F39" i="2"/>
  <c r="G39" i="2"/>
  <c r="H39" i="2"/>
  <c r="F40" i="2"/>
  <c r="G40" i="2"/>
  <c r="H40" i="2"/>
  <c r="F41" i="2"/>
  <c r="G41" i="2"/>
  <c r="H41" i="2"/>
  <c r="F42" i="2"/>
  <c r="G42" i="2"/>
  <c r="H42" i="2"/>
  <c r="F43" i="2"/>
  <c r="G43" i="2"/>
  <c r="H43" i="2"/>
  <c r="F44" i="2"/>
  <c r="G44" i="2"/>
  <c r="H44" i="2"/>
  <c r="F45" i="2"/>
  <c r="G45" i="2"/>
  <c r="H45" i="2"/>
  <c r="F46" i="2"/>
  <c r="G46" i="2"/>
  <c r="H46" i="2"/>
  <c r="F47" i="2"/>
  <c r="G47" i="2"/>
  <c r="H47" i="2"/>
  <c r="F48" i="2"/>
  <c r="G48" i="2"/>
  <c r="H48" i="2"/>
  <c r="F49" i="2"/>
  <c r="G49" i="2"/>
  <c r="H49" i="2"/>
  <c r="F50" i="2"/>
  <c r="G50" i="2"/>
  <c r="H50" i="2"/>
  <c r="F51" i="2"/>
  <c r="G51" i="2"/>
  <c r="H51" i="2"/>
  <c r="F52" i="2"/>
  <c r="G52" i="2"/>
  <c r="H52" i="2"/>
  <c r="F53" i="2"/>
  <c r="G53" i="2"/>
  <c r="H53" i="2"/>
  <c r="F54" i="2"/>
  <c r="G54" i="2"/>
  <c r="H54" i="2"/>
  <c r="F55" i="2"/>
  <c r="G55" i="2"/>
  <c r="H55" i="2"/>
  <c r="F56" i="2"/>
  <c r="G56" i="2"/>
  <c r="H56" i="2"/>
  <c r="F57" i="2"/>
  <c r="G57" i="2"/>
  <c r="H57" i="2"/>
  <c r="F58" i="2"/>
  <c r="G58" i="2"/>
  <c r="H58" i="2"/>
  <c r="F59" i="2"/>
  <c r="G59" i="2"/>
  <c r="H59" i="2"/>
  <c r="F60" i="2"/>
  <c r="G60" i="2"/>
  <c r="H60" i="2"/>
  <c r="F61" i="2"/>
  <c r="G61" i="2"/>
  <c r="H61" i="2"/>
  <c r="F62" i="2"/>
  <c r="G62" i="2"/>
  <c r="H62" i="2"/>
  <c r="F63" i="2"/>
  <c r="G63" i="2"/>
  <c r="H63" i="2"/>
  <c r="F64" i="2"/>
  <c r="G64" i="2"/>
  <c r="H64" i="2"/>
  <c r="F65" i="2"/>
  <c r="G65" i="2"/>
  <c r="H65" i="2"/>
  <c r="F66" i="2"/>
  <c r="G66" i="2"/>
  <c r="H66" i="2"/>
  <c r="F67" i="2"/>
  <c r="G67" i="2"/>
  <c r="H67" i="2"/>
  <c r="F68" i="2"/>
  <c r="G68" i="2"/>
  <c r="H68" i="2"/>
  <c r="F69" i="2"/>
  <c r="G69" i="2"/>
  <c r="H69" i="2"/>
  <c r="F70" i="2"/>
  <c r="G70" i="2"/>
  <c r="H70" i="2"/>
  <c r="F71" i="2"/>
  <c r="G71" i="2"/>
  <c r="H71" i="2"/>
  <c r="F72" i="2"/>
  <c r="G72" i="2"/>
  <c r="H72" i="2"/>
  <c r="F73" i="2"/>
  <c r="G73" i="2"/>
  <c r="H73" i="2"/>
  <c r="F74" i="2"/>
  <c r="G74" i="2"/>
  <c r="H74" i="2"/>
  <c r="F75" i="2"/>
  <c r="G75" i="2"/>
  <c r="H75" i="2"/>
  <c r="F76" i="2"/>
  <c r="G76" i="2"/>
  <c r="H76" i="2"/>
  <c r="F77" i="2"/>
  <c r="G77" i="2"/>
  <c r="H77" i="2"/>
  <c r="F78" i="2"/>
  <c r="G78" i="2"/>
  <c r="H78" i="2"/>
  <c r="F79" i="2"/>
  <c r="G79" i="2"/>
  <c r="H79" i="2"/>
  <c r="F80" i="2"/>
  <c r="G80" i="2"/>
  <c r="H80" i="2"/>
  <c r="F81" i="2"/>
  <c r="G81" i="2"/>
  <c r="H81" i="2"/>
  <c r="F82" i="2"/>
  <c r="G82" i="2"/>
  <c r="H82" i="2"/>
  <c r="F83" i="2"/>
  <c r="G83" i="2"/>
  <c r="H83" i="2"/>
  <c r="F84" i="2"/>
  <c r="G84" i="2"/>
  <c r="H84" i="2"/>
  <c r="F85" i="2"/>
  <c r="G85" i="2"/>
  <c r="H85" i="2"/>
  <c r="F86" i="2"/>
  <c r="G86" i="2"/>
  <c r="H86" i="2"/>
  <c r="F87" i="2"/>
  <c r="G87" i="2"/>
  <c r="H87" i="2"/>
  <c r="F88" i="2"/>
  <c r="G88" i="2"/>
  <c r="H88" i="2"/>
  <c r="F89" i="2"/>
  <c r="G89" i="2"/>
  <c r="H89" i="2"/>
  <c r="F90" i="2"/>
  <c r="G90" i="2"/>
  <c r="H90" i="2"/>
  <c r="F91" i="2"/>
  <c r="G91" i="2"/>
  <c r="H91" i="2"/>
  <c r="F92" i="2"/>
  <c r="G92" i="2"/>
  <c r="H92" i="2"/>
  <c r="F93" i="2"/>
  <c r="G93" i="2"/>
  <c r="H93" i="2"/>
  <c r="F94" i="2"/>
  <c r="G94" i="2"/>
  <c r="H94" i="2"/>
  <c r="F95" i="2"/>
  <c r="G95" i="2"/>
  <c r="H95" i="2"/>
  <c r="F96" i="2"/>
  <c r="G96" i="2"/>
  <c r="H96" i="2"/>
  <c r="F97" i="2"/>
  <c r="G97" i="2"/>
  <c r="H97" i="2"/>
  <c r="F98" i="2"/>
  <c r="G98" i="2"/>
  <c r="H98" i="2"/>
  <c r="F99" i="2"/>
  <c r="G99" i="2"/>
  <c r="H99" i="2"/>
  <c r="F100" i="2"/>
  <c r="G100" i="2"/>
  <c r="H100" i="2"/>
  <c r="F101" i="2"/>
  <c r="G101" i="2"/>
  <c r="H101" i="2"/>
  <c r="F102" i="2"/>
  <c r="G102" i="2"/>
  <c r="H102" i="2"/>
  <c r="F103" i="2"/>
  <c r="G103" i="2"/>
  <c r="H103" i="2"/>
  <c r="F104" i="2"/>
  <c r="G104" i="2"/>
  <c r="H104" i="2"/>
  <c r="F105" i="2"/>
  <c r="G105" i="2"/>
  <c r="H105" i="2"/>
  <c r="F106" i="2"/>
  <c r="G106" i="2"/>
  <c r="H106" i="2"/>
  <c r="F107" i="2"/>
  <c r="G107" i="2"/>
  <c r="H107" i="2"/>
  <c r="F108" i="2"/>
  <c r="G108" i="2"/>
  <c r="H108" i="2"/>
  <c r="F109" i="2"/>
  <c r="G109" i="2"/>
  <c r="H109" i="2"/>
  <c r="F110" i="2"/>
  <c r="G110" i="2"/>
  <c r="H110" i="2"/>
  <c r="F111" i="2"/>
  <c r="G111" i="2"/>
  <c r="H111" i="2"/>
  <c r="F112" i="2"/>
  <c r="G112" i="2"/>
  <c r="H112" i="2"/>
  <c r="F113" i="2"/>
  <c r="G113" i="2"/>
  <c r="H113" i="2"/>
  <c r="F114" i="2"/>
  <c r="G114" i="2"/>
  <c r="H114" i="2"/>
  <c r="F115" i="2"/>
  <c r="G115" i="2"/>
  <c r="H115" i="2"/>
  <c r="F116" i="2"/>
  <c r="G116" i="2"/>
  <c r="H116" i="2"/>
  <c r="F117" i="2"/>
  <c r="G117" i="2"/>
  <c r="H117" i="2"/>
  <c r="F118" i="2"/>
  <c r="G118" i="2"/>
  <c r="H118" i="2"/>
  <c r="F119" i="2"/>
  <c r="G119" i="2"/>
  <c r="H119" i="2"/>
  <c r="F120" i="2"/>
  <c r="G120" i="2"/>
  <c r="H120" i="2"/>
  <c r="F121" i="2"/>
  <c r="G121" i="2"/>
  <c r="H121" i="2"/>
  <c r="F122" i="2"/>
  <c r="G122" i="2"/>
  <c r="H122" i="2"/>
  <c r="F123" i="2"/>
  <c r="G123" i="2"/>
  <c r="H123" i="2"/>
  <c r="F124" i="2"/>
  <c r="G124" i="2"/>
  <c r="H124" i="2"/>
  <c r="F125" i="2"/>
  <c r="G125" i="2"/>
  <c r="H125" i="2"/>
  <c r="F126" i="2"/>
  <c r="G126" i="2"/>
  <c r="H126" i="2"/>
  <c r="F127" i="2"/>
  <c r="G127" i="2"/>
  <c r="H127" i="2"/>
  <c r="F128" i="2"/>
  <c r="G128" i="2"/>
  <c r="H128" i="2"/>
  <c r="F129" i="2"/>
  <c r="G129" i="2"/>
  <c r="H129" i="2"/>
  <c r="F130" i="2"/>
  <c r="G130" i="2"/>
  <c r="H130" i="2"/>
  <c r="F131" i="2"/>
  <c r="G131" i="2"/>
  <c r="H131" i="2"/>
  <c r="F132" i="2"/>
  <c r="G132" i="2"/>
  <c r="H132" i="2"/>
  <c r="F133" i="2"/>
  <c r="G133" i="2"/>
  <c r="H133" i="2"/>
  <c r="F134" i="2"/>
  <c r="G134" i="2"/>
  <c r="H134" i="2"/>
  <c r="F135" i="2"/>
  <c r="G135" i="2"/>
  <c r="H135" i="2"/>
  <c r="F136" i="2"/>
  <c r="G136" i="2"/>
  <c r="H136" i="2"/>
  <c r="F137" i="2"/>
  <c r="G137" i="2"/>
  <c r="H137" i="2"/>
  <c r="F138" i="2"/>
  <c r="G138" i="2"/>
  <c r="H138" i="2"/>
  <c r="F139" i="2"/>
  <c r="G139" i="2"/>
  <c r="H139" i="2"/>
  <c r="F140" i="2"/>
  <c r="G140" i="2"/>
  <c r="H140" i="2"/>
  <c r="F141" i="2"/>
  <c r="G141" i="2"/>
  <c r="H141" i="2"/>
  <c r="F142" i="2"/>
  <c r="G142" i="2"/>
  <c r="H142" i="2"/>
  <c r="F143" i="2"/>
  <c r="G143" i="2"/>
  <c r="H143" i="2"/>
  <c r="F144" i="2"/>
  <c r="G144" i="2"/>
  <c r="H144" i="2"/>
  <c r="F145" i="2"/>
  <c r="G145" i="2"/>
  <c r="H145" i="2"/>
  <c r="F146" i="2"/>
  <c r="G146" i="2"/>
  <c r="H146" i="2"/>
  <c r="F147" i="2"/>
  <c r="G147" i="2"/>
  <c r="H147" i="2"/>
  <c r="F148" i="2"/>
  <c r="G148" i="2"/>
  <c r="H148" i="2"/>
  <c r="F149" i="2"/>
  <c r="G149" i="2"/>
  <c r="H149" i="2"/>
  <c r="F150" i="2"/>
  <c r="G150" i="2"/>
  <c r="H150" i="2"/>
  <c r="F151" i="2"/>
  <c r="G151" i="2"/>
  <c r="H151" i="2"/>
  <c r="F152" i="2"/>
  <c r="G152" i="2"/>
  <c r="H152" i="2"/>
  <c r="F153" i="2"/>
  <c r="G153" i="2"/>
  <c r="H153" i="2"/>
  <c r="F154" i="2"/>
  <c r="G154" i="2"/>
  <c r="H154" i="2"/>
  <c r="F155" i="2"/>
  <c r="G155" i="2"/>
  <c r="H155" i="2"/>
  <c r="F156" i="2"/>
  <c r="G156" i="2"/>
  <c r="H156" i="2"/>
  <c r="F157" i="2"/>
  <c r="G157" i="2"/>
  <c r="H157" i="2"/>
  <c r="F158" i="2"/>
  <c r="G158" i="2"/>
  <c r="H158" i="2"/>
  <c r="F159" i="2"/>
  <c r="G159" i="2"/>
  <c r="H159" i="2"/>
  <c r="F160" i="2"/>
  <c r="G160" i="2"/>
  <c r="H160" i="2"/>
  <c r="F161" i="2"/>
  <c r="G161" i="2"/>
  <c r="H161" i="2"/>
  <c r="F162" i="2"/>
  <c r="G162" i="2"/>
  <c r="H162" i="2"/>
  <c r="F163" i="2"/>
  <c r="G163" i="2"/>
  <c r="H163" i="2"/>
  <c r="F164" i="2"/>
  <c r="G164" i="2"/>
  <c r="H164" i="2"/>
  <c r="F165" i="2"/>
  <c r="G165" i="2"/>
  <c r="H165" i="2"/>
  <c r="F166" i="2"/>
  <c r="G166" i="2"/>
  <c r="H166" i="2"/>
  <c r="F167" i="2"/>
  <c r="G167" i="2"/>
  <c r="H167" i="2"/>
  <c r="F168" i="2"/>
  <c r="G168" i="2"/>
  <c r="H168" i="2"/>
  <c r="F169" i="2"/>
  <c r="G169" i="2"/>
  <c r="H169" i="2"/>
  <c r="F170" i="2"/>
  <c r="G170" i="2"/>
  <c r="H170" i="2"/>
  <c r="F171" i="2"/>
  <c r="G171" i="2"/>
  <c r="H171" i="2"/>
  <c r="F172" i="2"/>
  <c r="G172" i="2"/>
  <c r="H172" i="2"/>
  <c r="F173" i="2"/>
  <c r="G173" i="2"/>
  <c r="H173" i="2"/>
  <c r="F174" i="2"/>
  <c r="G174" i="2"/>
  <c r="H174" i="2"/>
  <c r="F175" i="2"/>
  <c r="G175" i="2"/>
  <c r="H175" i="2"/>
  <c r="F176" i="2"/>
  <c r="G176" i="2"/>
  <c r="H176" i="2"/>
  <c r="F177" i="2"/>
  <c r="G177" i="2"/>
  <c r="H177" i="2"/>
  <c r="F178" i="2"/>
  <c r="G178" i="2"/>
  <c r="H178" i="2"/>
  <c r="H16" i="2"/>
  <c r="F17" i="2"/>
  <c r="G17" i="2"/>
  <c r="H17" i="2"/>
  <c r="F18" i="2"/>
  <c r="G18" i="2"/>
  <c r="H18" i="2"/>
  <c r="F19" i="2"/>
  <c r="G19" i="2"/>
  <c r="H19" i="2"/>
  <c r="F20" i="2"/>
  <c r="G20" i="2"/>
  <c r="H20" i="2"/>
  <c r="F21" i="2"/>
  <c r="G21" i="2"/>
  <c r="H21" i="2"/>
  <c r="F22" i="2"/>
  <c r="G22" i="2"/>
  <c r="H22" i="2"/>
  <c r="F23" i="2"/>
  <c r="G23" i="2"/>
  <c r="H23" i="2"/>
  <c r="F24" i="2"/>
  <c r="G24" i="2"/>
  <c r="H24" i="2"/>
  <c r="F25" i="2"/>
  <c r="G25" i="2"/>
  <c r="H25" i="2"/>
  <c r="F26" i="2"/>
  <c r="G26" i="2"/>
  <c r="H26" i="2"/>
  <c r="F27" i="2"/>
  <c r="G27" i="2"/>
  <c r="H27" i="2"/>
  <c r="F28" i="2"/>
  <c r="G28" i="2"/>
  <c r="H28" i="2"/>
  <c r="F29" i="2"/>
  <c r="G29" i="2"/>
  <c r="H29" i="2"/>
  <c r="F30" i="2"/>
  <c r="G30" i="2"/>
  <c r="H30" i="2"/>
  <c r="F31" i="2"/>
  <c r="G31" i="2"/>
  <c r="H31" i="2"/>
  <c r="F32" i="2"/>
  <c r="G32" i="2"/>
  <c r="H32" i="2"/>
  <c r="F33" i="2"/>
  <c r="G33" i="2"/>
  <c r="H33" i="2"/>
  <c r="H12" i="2"/>
  <c r="F13" i="2"/>
  <c r="G13" i="2"/>
  <c r="H13" i="2"/>
  <c r="F14" i="2"/>
  <c r="G14" i="2"/>
  <c r="H14" i="2"/>
  <c r="F15" i="2"/>
  <c r="G15" i="2"/>
  <c r="H15" i="2"/>
  <c r="H11" i="2"/>
  <c r="E178" i="2"/>
  <c r="F12" i="2"/>
  <c r="G12" i="2"/>
  <c r="F16" i="2"/>
  <c r="G16" i="2"/>
  <c r="F34" i="2"/>
  <c r="G34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0" i="2"/>
  <c r="G10" i="2"/>
  <c r="H10" i="2"/>
  <c r="E11" i="2"/>
  <c r="F11" i="2"/>
  <c r="G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4" i="2"/>
  <c r="F10" i="2"/>
  <c r="E3" i="2"/>
  <c r="H6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0" i="2"/>
</calcChain>
</file>

<file path=xl/sharedStrings.xml><?xml version="1.0" encoding="utf-8"?>
<sst xmlns="http://schemas.openxmlformats.org/spreadsheetml/2006/main" count="10" uniqueCount="10">
  <si>
    <t>Lån</t>
  </si>
  <si>
    <t>Ydelse</t>
  </si>
  <si>
    <t>Dato</t>
  </si>
  <si>
    <t>Tilskrevne renter</t>
  </si>
  <si>
    <t>Afdrag</t>
  </si>
  <si>
    <t>Restgæld</t>
  </si>
  <si>
    <t>Tilbagebetalingstid (år)</t>
  </si>
  <si>
    <t>Renter i alt</t>
  </si>
  <si>
    <t>Ydelse(kvartal)</t>
  </si>
  <si>
    <t>Rente(kvartal)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</si>
</sst>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&quot;Dkr&quot;* #,##0_);_(&quot;Dkr&quot;* \(#,##0\);_(&quot;Dkr&quot;* &quot;-&quot;_);_(@_)"/>
    <numFmt numFmtId="165" formatCode="_(&quot;Dkr&quot;* #,##0.00_);_(&quot;Dkr&quot;* \(#,##0.00\);_(&quot;Dkr&quot;* &quot;-&quot;??_);_(@_)"/>
    <numFmt numFmtId="166" formatCode="_(* #,##0_);_(* \(#,##0\);_(* &quot;-&quot;??_);_(@_)"/>
    <numFmt numFmtId="167" formatCode="#.00\ &quot;År&quot;"/>
    <numFmt numFmtId="168" formatCode="[$-409]dd\-mmm\-yy;@"/>
    <numFmt numFmtId="169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66" fontId="0" fillId="0" borderId="0" xfId="1" applyNumberFormat="1" applyFont="1"/>
    <xf numFmtId="0" fontId="1" fillId="2" borderId="0" xfId="0" applyFont="1" applyFill="1"/>
    <xf numFmtId="166" fontId="1" fillId="2" borderId="0" xfId="1" applyNumberFormat="1" applyFont="1" applyFill="1"/>
    <xf numFmtId="164" fontId="0" fillId="0" borderId="0" xfId="0" applyNumberFormat="1"/>
    <xf numFmtId="164" fontId="0" fillId="0" borderId="0" xfId="1" applyNumberFormat="1" applyFont="1"/>
    <xf numFmtId="165" fontId="0" fillId="0" borderId="0" xfId="11" applyFont="1"/>
    <xf numFmtId="167" fontId="0" fillId="0" borderId="0" xfId="0" applyNumberFormat="1"/>
    <xf numFmtId="168" fontId="0" fillId="0" borderId="0" xfId="0" applyNumberFormat="1"/>
    <xf numFmtId="166" fontId="1" fillId="0" borderId="0" xfId="1" applyNumberFormat="1" applyFont="1" applyFill="1"/>
    <xf numFmtId="169" fontId="0" fillId="0" borderId="0" xfId="2" applyNumberFormat="1" applyFont="1"/>
    <xf numFmtId="0" fontId="1" fillId="0" borderId="0" xfId="0" applyFont="1" applyFill="1"/>
  </cellXfs>
  <cellStyles count="26">
    <cellStyle name="1000-sep (2 dec)" xfId="1" builtinId="3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3" builtinId="9" hidden="1"/>
    <cellStyle name="Besøgt link" xfId="15" builtinId="9" hidden="1"/>
    <cellStyle name="Besøgt link" xfId="17" builtinId="9" hidden="1"/>
    <cellStyle name="Besøgt link" xfId="19" builtinId="9" hidden="1"/>
    <cellStyle name="Besøgt link" xfId="21" builtinId="9" hidden="1"/>
    <cellStyle name="Besøgt link" xfId="23" builtinId="9" hidden="1"/>
    <cellStyle name="Besøgt link" xfId="25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Normal" xfId="0" builtinId="0"/>
    <cellStyle name="Procent" xfId="2" builtinId="5"/>
    <cellStyle name="Valuta" xfId="11" builtin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8"/>
  <sheetViews>
    <sheetView tabSelected="1" topLeftCell="D1" workbookViewId="0">
      <selection activeCell="N16" sqref="N16"/>
    </sheetView>
  </sheetViews>
  <sheetFormatPr baseColWidth="10" defaultColWidth="8.83203125" defaultRowHeight="14" x14ac:dyDescent="0"/>
  <cols>
    <col min="1" max="3" width="0" hidden="1" customWidth="1"/>
    <col min="4" max="4" width="22.1640625" bestFit="1" customWidth="1"/>
    <col min="5" max="5" width="15.83203125" customWidth="1"/>
    <col min="6" max="6" width="15.33203125" style="1" bestFit="1" customWidth="1"/>
    <col min="7" max="8" width="15.83203125" style="1" customWidth="1"/>
  </cols>
  <sheetData>
    <row r="1" spans="1:8">
      <c r="D1" s="2" t="s">
        <v>0</v>
      </c>
      <c r="E1" s="6">
        <v>24000</v>
      </c>
    </row>
    <row r="2" spans="1:8">
      <c r="D2" s="2" t="s">
        <v>8</v>
      </c>
      <c r="E2" s="6">
        <v>1500</v>
      </c>
    </row>
    <row r="3" spans="1:8">
      <c r="D3" s="2" t="s">
        <v>9</v>
      </c>
      <c r="E3" s="10">
        <f>0.09/4</f>
        <v>2.2499999999999999E-2</v>
      </c>
    </row>
    <row r="4" spans="1:8">
      <c r="D4" s="2" t="s">
        <v>6</v>
      </c>
      <c r="E4" s="7">
        <f>COUNTIF(H10:H153,"&gt;0")/4</f>
        <v>5</v>
      </c>
    </row>
    <row r="6" spans="1:8">
      <c r="D6" s="11"/>
      <c r="E6" s="6"/>
      <c r="G6" s="9" t="s">
        <v>7</v>
      </c>
      <c r="H6" s="1">
        <f>SUM(F10:F153)</f>
        <v>6086.8519381281076</v>
      </c>
    </row>
    <row r="9" spans="1:8">
      <c r="D9" s="2" t="s">
        <v>2</v>
      </c>
      <c r="E9" s="2" t="s">
        <v>1</v>
      </c>
      <c r="F9" s="3" t="s">
        <v>3</v>
      </c>
      <c r="G9" s="3" t="s">
        <v>4</v>
      </c>
      <c r="H9" s="3" t="s">
        <v>5</v>
      </c>
    </row>
    <row r="10" spans="1:8">
      <c r="A10">
        <v>2012</v>
      </c>
      <c r="C10">
        <f>YEAR(D10)</f>
        <v>2012</v>
      </c>
      <c r="D10" s="8">
        <v>41061</v>
      </c>
      <c r="E10" s="4">
        <f>$E$2</f>
        <v>1500</v>
      </c>
      <c r="F10" s="5">
        <f>E3*E1</f>
        <v>540</v>
      </c>
      <c r="G10" s="5">
        <f>E10-F10</f>
        <v>960</v>
      </c>
      <c r="H10" s="5">
        <f>E1-G10</f>
        <v>23040</v>
      </c>
    </row>
    <row r="11" spans="1:8">
      <c r="A11">
        <v>2013</v>
      </c>
      <c r="C11">
        <f t="shared" ref="C11:C74" si="0">YEAR(D11)</f>
        <v>2012</v>
      </c>
      <c r="D11" s="8">
        <v>41153</v>
      </c>
      <c r="E11" s="4">
        <f t="shared" ref="E11:E74" si="1">$E$2</f>
        <v>1500</v>
      </c>
      <c r="F11" s="5">
        <f>IFERROR(H10*$E$3,0)</f>
        <v>518.4</v>
      </c>
      <c r="G11" s="5">
        <f>E11-F11</f>
        <v>981.6</v>
      </c>
      <c r="H11" s="5">
        <f>IFERROR(IF(H10-G11&gt;0,H10-G11,"Er tilbagebetalt"),"")</f>
        <v>22058.400000000001</v>
      </c>
    </row>
    <row r="12" spans="1:8">
      <c r="A12">
        <v>2014</v>
      </c>
      <c r="C12">
        <f t="shared" si="0"/>
        <v>2012</v>
      </c>
      <c r="D12" s="8">
        <v>41244</v>
      </c>
      <c r="E12" s="4">
        <f t="shared" si="1"/>
        <v>1500</v>
      </c>
      <c r="F12" s="5">
        <f t="shared" ref="F12:F74" si="2">IFERROR(H11*$E$3,0)</f>
        <v>496.31400000000002</v>
      </c>
      <c r="G12" s="5">
        <f t="shared" ref="G12:G75" si="3">E12-F12</f>
        <v>1003.6859999999999</v>
      </c>
      <c r="H12" s="5">
        <f t="shared" ref="H12:H75" si="4">IFERROR(IF(H11-G12&gt;0,H11-G12,"Er tilbagebetalt"),"")</f>
        <v>21054.714</v>
      </c>
    </row>
    <row r="13" spans="1:8">
      <c r="A13">
        <v>2015</v>
      </c>
      <c r="C13">
        <f t="shared" si="0"/>
        <v>2013</v>
      </c>
      <c r="D13" s="8">
        <v>41334</v>
      </c>
      <c r="E13" s="4">
        <f t="shared" si="1"/>
        <v>1500</v>
      </c>
      <c r="F13" s="5">
        <f t="shared" si="2"/>
        <v>473.731065</v>
      </c>
      <c r="G13" s="5">
        <f t="shared" si="3"/>
        <v>1026.2689350000001</v>
      </c>
      <c r="H13" s="5">
        <f t="shared" si="4"/>
        <v>20028.445065</v>
      </c>
    </row>
    <row r="14" spans="1:8">
      <c r="A14">
        <v>2016</v>
      </c>
      <c r="C14">
        <f t="shared" si="0"/>
        <v>2013</v>
      </c>
      <c r="D14" s="8">
        <v>41426</v>
      </c>
      <c r="E14" s="4">
        <f t="shared" si="1"/>
        <v>1500</v>
      </c>
      <c r="F14" s="5">
        <f t="shared" si="2"/>
        <v>450.64001396250001</v>
      </c>
      <c r="G14" s="5">
        <f t="shared" si="3"/>
        <v>1049.3599860375</v>
      </c>
      <c r="H14" s="5">
        <f t="shared" si="4"/>
        <v>18979.0850789625</v>
      </c>
    </row>
    <row r="15" spans="1:8">
      <c r="A15">
        <v>2017</v>
      </c>
      <c r="C15">
        <f t="shared" si="0"/>
        <v>2013</v>
      </c>
      <c r="D15" s="8">
        <v>41518</v>
      </c>
      <c r="E15" s="4">
        <f t="shared" si="1"/>
        <v>1500</v>
      </c>
      <c r="F15" s="5">
        <f t="shared" si="2"/>
        <v>427.02941427665621</v>
      </c>
      <c r="G15" s="5">
        <f t="shared" si="3"/>
        <v>1072.9705857233439</v>
      </c>
      <c r="H15" s="5">
        <f t="shared" si="4"/>
        <v>17906.114493239154</v>
      </c>
    </row>
    <row r="16" spans="1:8">
      <c r="A16">
        <v>2018</v>
      </c>
      <c r="C16">
        <f t="shared" si="0"/>
        <v>2013</v>
      </c>
      <c r="D16" s="8">
        <v>41609</v>
      </c>
      <c r="E16" s="4">
        <f t="shared" si="1"/>
        <v>1500</v>
      </c>
      <c r="F16" s="5">
        <f t="shared" si="2"/>
        <v>402.88757609788098</v>
      </c>
      <c r="G16" s="5">
        <f t="shared" si="3"/>
        <v>1097.112423902119</v>
      </c>
      <c r="H16" s="5">
        <f t="shared" si="4"/>
        <v>16809.002069337035</v>
      </c>
    </row>
    <row r="17" spans="1:8">
      <c r="A17">
        <v>2019</v>
      </c>
      <c r="C17">
        <f t="shared" si="0"/>
        <v>2014</v>
      </c>
      <c r="D17" s="8">
        <v>41699</v>
      </c>
      <c r="E17" s="4">
        <f t="shared" si="1"/>
        <v>1500</v>
      </c>
      <c r="F17" s="5">
        <f t="shared" si="2"/>
        <v>378.20254656008331</v>
      </c>
      <c r="G17" s="5">
        <f t="shared" si="3"/>
        <v>1121.7974534399168</v>
      </c>
      <c r="H17" s="5">
        <f t="shared" si="4"/>
        <v>15687.204615897119</v>
      </c>
    </row>
    <row r="18" spans="1:8">
      <c r="A18">
        <v>2020</v>
      </c>
      <c r="C18">
        <f t="shared" si="0"/>
        <v>2014</v>
      </c>
      <c r="D18" s="8">
        <v>41791</v>
      </c>
      <c r="E18" s="4">
        <f t="shared" si="1"/>
        <v>1500</v>
      </c>
      <c r="F18" s="5">
        <f t="shared" si="2"/>
        <v>352.96210385768518</v>
      </c>
      <c r="G18" s="5">
        <f t="shared" si="3"/>
        <v>1147.0378961423148</v>
      </c>
      <c r="H18" s="5">
        <f t="shared" si="4"/>
        <v>14540.166719754805</v>
      </c>
    </row>
    <row r="19" spans="1:8">
      <c r="A19">
        <v>2021</v>
      </c>
      <c r="C19">
        <f t="shared" si="0"/>
        <v>2014</v>
      </c>
      <c r="D19" s="8">
        <v>41883</v>
      </c>
      <c r="E19" s="4">
        <f t="shared" si="1"/>
        <v>1500</v>
      </c>
      <c r="F19" s="5">
        <f t="shared" si="2"/>
        <v>327.15375119448311</v>
      </c>
      <c r="G19" s="5">
        <f t="shared" si="3"/>
        <v>1172.846248805517</v>
      </c>
      <c r="H19" s="5">
        <f t="shared" si="4"/>
        <v>13367.320470949287</v>
      </c>
    </row>
    <row r="20" spans="1:8">
      <c r="A20">
        <v>2022</v>
      </c>
      <c r="C20">
        <f t="shared" si="0"/>
        <v>2014</v>
      </c>
      <c r="D20" s="8">
        <v>41974</v>
      </c>
      <c r="E20" s="4">
        <f t="shared" si="1"/>
        <v>1500</v>
      </c>
      <c r="F20" s="5">
        <f t="shared" si="2"/>
        <v>300.76471059635895</v>
      </c>
      <c r="G20" s="5">
        <f t="shared" si="3"/>
        <v>1199.235289403641</v>
      </c>
      <c r="H20" s="5">
        <f t="shared" si="4"/>
        <v>12168.085181545646</v>
      </c>
    </row>
    <row r="21" spans="1:8">
      <c r="A21">
        <v>2023</v>
      </c>
      <c r="C21">
        <f t="shared" si="0"/>
        <v>2015</v>
      </c>
      <c r="D21" s="8">
        <v>42064</v>
      </c>
      <c r="E21" s="4">
        <f t="shared" si="1"/>
        <v>1500</v>
      </c>
      <c r="F21" s="5">
        <f t="shared" si="2"/>
        <v>273.78191658477704</v>
      </c>
      <c r="G21" s="5">
        <f t="shared" si="3"/>
        <v>1226.218083415223</v>
      </c>
      <c r="H21" s="5">
        <f t="shared" si="4"/>
        <v>10941.867098130424</v>
      </c>
    </row>
    <row r="22" spans="1:8">
      <c r="A22">
        <v>2024</v>
      </c>
      <c r="C22">
        <f t="shared" si="0"/>
        <v>2015</v>
      </c>
      <c r="D22" s="8">
        <v>42156</v>
      </c>
      <c r="E22" s="4">
        <f t="shared" si="1"/>
        <v>1500</v>
      </c>
      <c r="F22" s="5">
        <f t="shared" si="2"/>
        <v>246.19200970793452</v>
      </c>
      <c r="G22" s="5">
        <f t="shared" si="3"/>
        <v>1253.8079902920654</v>
      </c>
      <c r="H22" s="5">
        <f t="shared" si="4"/>
        <v>9688.0591078383586</v>
      </c>
    </row>
    <row r="23" spans="1:8">
      <c r="A23">
        <v>2025</v>
      </c>
      <c r="C23">
        <f t="shared" si="0"/>
        <v>2015</v>
      </c>
      <c r="D23" s="8">
        <v>42248</v>
      </c>
      <c r="E23" s="4">
        <f t="shared" si="1"/>
        <v>1500</v>
      </c>
      <c r="F23" s="5">
        <f t="shared" si="2"/>
        <v>217.98132992636306</v>
      </c>
      <c r="G23" s="5">
        <f t="shared" si="3"/>
        <v>1282.0186700736369</v>
      </c>
      <c r="H23" s="5">
        <f t="shared" si="4"/>
        <v>8406.040437764721</v>
      </c>
    </row>
    <row r="24" spans="1:8">
      <c r="A24">
        <v>2026</v>
      </c>
      <c r="C24">
        <f t="shared" si="0"/>
        <v>2015</v>
      </c>
      <c r="D24" s="8">
        <v>42339</v>
      </c>
      <c r="E24" s="4">
        <f t="shared" si="1"/>
        <v>1500</v>
      </c>
      <c r="F24" s="5">
        <f t="shared" si="2"/>
        <v>189.13590984970622</v>
      </c>
      <c r="G24" s="5">
        <f t="shared" si="3"/>
        <v>1310.8640901502938</v>
      </c>
      <c r="H24" s="5">
        <f t="shared" si="4"/>
        <v>7095.176347614427</v>
      </c>
    </row>
    <row r="25" spans="1:8">
      <c r="A25">
        <v>2027</v>
      </c>
      <c r="C25">
        <f t="shared" si="0"/>
        <v>2016</v>
      </c>
      <c r="D25" s="8">
        <v>42430</v>
      </c>
      <c r="E25" s="4">
        <f t="shared" si="1"/>
        <v>1500</v>
      </c>
      <c r="F25" s="5">
        <f t="shared" si="2"/>
        <v>159.6414678213246</v>
      </c>
      <c r="G25" s="5">
        <f t="shared" si="3"/>
        <v>1340.3585321786754</v>
      </c>
      <c r="H25" s="5">
        <f t="shared" si="4"/>
        <v>5754.817815435752</v>
      </c>
    </row>
    <row r="26" spans="1:8">
      <c r="A26">
        <v>2028</v>
      </c>
      <c r="C26">
        <f t="shared" si="0"/>
        <v>2016</v>
      </c>
      <c r="D26" s="8">
        <v>42522</v>
      </c>
      <c r="E26" s="4">
        <f t="shared" si="1"/>
        <v>1500</v>
      </c>
      <c r="F26" s="5">
        <f t="shared" si="2"/>
        <v>129.48340084730441</v>
      </c>
      <c r="G26" s="5">
        <f t="shared" si="3"/>
        <v>1370.5165991526956</v>
      </c>
      <c r="H26" s="5">
        <f t="shared" si="4"/>
        <v>4384.3012162830564</v>
      </c>
    </row>
    <row r="27" spans="1:8">
      <c r="A27">
        <v>2029</v>
      </c>
      <c r="C27">
        <f t="shared" si="0"/>
        <v>2016</v>
      </c>
      <c r="D27" s="8">
        <v>42614</v>
      </c>
      <c r="E27" s="4">
        <f t="shared" si="1"/>
        <v>1500</v>
      </c>
      <c r="F27" s="5">
        <f t="shared" si="2"/>
        <v>98.646777366368767</v>
      </c>
      <c r="G27" s="5">
        <f t="shared" si="3"/>
        <v>1401.3532226336313</v>
      </c>
      <c r="H27" s="5">
        <f t="shared" si="4"/>
        <v>2982.9479936494254</v>
      </c>
    </row>
    <row r="28" spans="1:8">
      <c r="A28">
        <v>2030</v>
      </c>
      <c r="C28">
        <f t="shared" si="0"/>
        <v>2016</v>
      </c>
      <c r="D28" s="8">
        <v>42705</v>
      </c>
      <c r="E28" s="4">
        <f t="shared" si="1"/>
        <v>1500</v>
      </c>
      <c r="F28" s="5">
        <f t="shared" si="2"/>
        <v>67.116329857112063</v>
      </c>
      <c r="G28" s="5">
        <f t="shared" si="3"/>
        <v>1432.8836701428879</v>
      </c>
      <c r="H28" s="5">
        <f t="shared" si="4"/>
        <v>1550.0643235065374</v>
      </c>
    </row>
    <row r="29" spans="1:8">
      <c r="A29">
        <v>2031</v>
      </c>
      <c r="C29">
        <f t="shared" si="0"/>
        <v>2017</v>
      </c>
      <c r="D29" s="8">
        <v>42795</v>
      </c>
      <c r="E29" s="4">
        <f t="shared" si="1"/>
        <v>1500</v>
      </c>
      <c r="F29" s="5">
        <f t="shared" si="2"/>
        <v>34.876447278897089</v>
      </c>
      <c r="G29" s="5">
        <f t="shared" si="3"/>
        <v>1465.1235527211029</v>
      </c>
      <c r="H29" s="5">
        <f t="shared" si="4"/>
        <v>84.940770785434552</v>
      </c>
    </row>
    <row r="30" spans="1:8">
      <c r="A30">
        <v>2032</v>
      </c>
      <c r="C30">
        <f t="shared" si="0"/>
        <v>2017</v>
      </c>
      <c r="D30" s="8">
        <v>42887</v>
      </c>
      <c r="E30" s="4">
        <f t="shared" si="1"/>
        <v>1500</v>
      </c>
      <c r="F30" s="5">
        <f t="shared" si="2"/>
        <v>1.9111673426722773</v>
      </c>
      <c r="G30" s="5">
        <f t="shared" si="3"/>
        <v>1498.0888326573277</v>
      </c>
      <c r="H30" s="5" t="str">
        <f t="shared" si="4"/>
        <v>Er tilbagebetalt</v>
      </c>
    </row>
    <row r="31" spans="1:8">
      <c r="A31">
        <v>2033</v>
      </c>
      <c r="C31">
        <f t="shared" si="0"/>
        <v>2017</v>
      </c>
      <c r="D31" s="8">
        <v>42979</v>
      </c>
      <c r="E31" s="4">
        <f t="shared" si="1"/>
        <v>1500</v>
      </c>
      <c r="F31" s="5">
        <f t="shared" si="2"/>
        <v>0</v>
      </c>
      <c r="G31" s="5">
        <f t="shared" si="3"/>
        <v>1500</v>
      </c>
      <c r="H31" s="5" t="str">
        <f t="shared" si="4"/>
        <v/>
      </c>
    </row>
    <row r="32" spans="1:8">
      <c r="A32">
        <v>2034</v>
      </c>
      <c r="C32">
        <f t="shared" si="0"/>
        <v>2017</v>
      </c>
      <c r="D32" s="8">
        <v>43070</v>
      </c>
      <c r="E32" s="4">
        <f t="shared" si="1"/>
        <v>1500</v>
      </c>
      <c r="F32" s="5">
        <f t="shared" si="2"/>
        <v>0</v>
      </c>
      <c r="G32" s="5">
        <f t="shared" si="3"/>
        <v>1500</v>
      </c>
      <c r="H32" s="5" t="str">
        <f t="shared" si="4"/>
        <v/>
      </c>
    </row>
    <row r="33" spans="1:8">
      <c r="A33">
        <v>2035</v>
      </c>
      <c r="C33">
        <f t="shared" si="0"/>
        <v>2018</v>
      </c>
      <c r="D33" s="8">
        <v>43160</v>
      </c>
      <c r="E33" s="4">
        <f t="shared" si="1"/>
        <v>1500</v>
      </c>
      <c r="F33" s="5">
        <f t="shared" si="2"/>
        <v>0</v>
      </c>
      <c r="G33" s="5">
        <f t="shared" si="3"/>
        <v>1500</v>
      </c>
      <c r="H33" s="5" t="str">
        <f t="shared" si="4"/>
        <v/>
      </c>
    </row>
    <row r="34" spans="1:8">
      <c r="A34">
        <v>2036</v>
      </c>
      <c r="C34">
        <f t="shared" si="0"/>
        <v>2018</v>
      </c>
      <c r="D34" s="8">
        <v>43252</v>
      </c>
      <c r="E34" s="4">
        <f t="shared" si="1"/>
        <v>1500</v>
      </c>
      <c r="F34" s="5">
        <f t="shared" si="2"/>
        <v>0</v>
      </c>
      <c r="G34" s="5">
        <f t="shared" si="3"/>
        <v>1500</v>
      </c>
      <c r="H34" s="5" t="str">
        <f t="shared" si="4"/>
        <v/>
      </c>
    </row>
    <row r="35" spans="1:8">
      <c r="A35">
        <v>2037</v>
      </c>
      <c r="C35">
        <f t="shared" si="0"/>
        <v>2018</v>
      </c>
      <c r="D35" s="8">
        <v>43344</v>
      </c>
      <c r="E35" s="4">
        <f t="shared" si="1"/>
        <v>1500</v>
      </c>
      <c r="F35" s="5">
        <f t="shared" si="2"/>
        <v>0</v>
      </c>
      <c r="G35" s="5">
        <f t="shared" si="3"/>
        <v>1500</v>
      </c>
      <c r="H35" s="5" t="str">
        <f t="shared" si="4"/>
        <v/>
      </c>
    </row>
    <row r="36" spans="1:8">
      <c r="A36">
        <v>2038</v>
      </c>
      <c r="C36">
        <f t="shared" si="0"/>
        <v>2018</v>
      </c>
      <c r="D36" s="8">
        <v>43435</v>
      </c>
      <c r="E36" s="4">
        <f t="shared" si="1"/>
        <v>1500</v>
      </c>
      <c r="F36" s="5">
        <f t="shared" si="2"/>
        <v>0</v>
      </c>
      <c r="G36" s="5">
        <f t="shared" si="3"/>
        <v>1500</v>
      </c>
      <c r="H36" s="5" t="str">
        <f t="shared" si="4"/>
        <v/>
      </c>
    </row>
    <row r="37" spans="1:8">
      <c r="A37">
        <v>2039</v>
      </c>
      <c r="C37">
        <f t="shared" si="0"/>
        <v>2019</v>
      </c>
      <c r="D37" s="8">
        <v>43525</v>
      </c>
      <c r="E37" s="4">
        <f t="shared" si="1"/>
        <v>1500</v>
      </c>
      <c r="F37" s="5">
        <f t="shared" si="2"/>
        <v>0</v>
      </c>
      <c r="G37" s="5">
        <f t="shared" si="3"/>
        <v>1500</v>
      </c>
      <c r="H37" s="5" t="str">
        <f t="shared" si="4"/>
        <v/>
      </c>
    </row>
    <row r="38" spans="1:8">
      <c r="A38">
        <v>2040</v>
      </c>
      <c r="C38">
        <f t="shared" si="0"/>
        <v>2019</v>
      </c>
      <c r="D38" s="8">
        <v>43617</v>
      </c>
      <c r="E38" s="4">
        <f t="shared" si="1"/>
        <v>1500</v>
      </c>
      <c r="F38" s="5">
        <f t="shared" si="2"/>
        <v>0</v>
      </c>
      <c r="G38" s="5">
        <f t="shared" si="3"/>
        <v>1500</v>
      </c>
      <c r="H38" s="5" t="str">
        <f t="shared" si="4"/>
        <v/>
      </c>
    </row>
    <row r="39" spans="1:8">
      <c r="C39">
        <f t="shared" si="0"/>
        <v>2019</v>
      </c>
      <c r="D39" s="8">
        <v>43709</v>
      </c>
      <c r="E39" s="4">
        <f t="shared" si="1"/>
        <v>1500</v>
      </c>
      <c r="F39" s="5">
        <f t="shared" si="2"/>
        <v>0</v>
      </c>
      <c r="G39" s="5">
        <f t="shared" si="3"/>
        <v>1500</v>
      </c>
      <c r="H39" s="5" t="str">
        <f t="shared" si="4"/>
        <v/>
      </c>
    </row>
    <row r="40" spans="1:8">
      <c r="C40">
        <f t="shared" si="0"/>
        <v>2019</v>
      </c>
      <c r="D40" s="8">
        <v>43800</v>
      </c>
      <c r="E40" s="4">
        <f t="shared" si="1"/>
        <v>1500</v>
      </c>
      <c r="F40" s="5">
        <f t="shared" si="2"/>
        <v>0</v>
      </c>
      <c r="G40" s="5">
        <f t="shared" si="3"/>
        <v>1500</v>
      </c>
      <c r="H40" s="5" t="str">
        <f t="shared" si="4"/>
        <v/>
      </c>
    </row>
    <row r="41" spans="1:8">
      <c r="C41">
        <f t="shared" si="0"/>
        <v>2020</v>
      </c>
      <c r="D41" s="8">
        <v>43891</v>
      </c>
      <c r="E41" s="4">
        <f t="shared" si="1"/>
        <v>1500</v>
      </c>
      <c r="F41" s="5">
        <f t="shared" si="2"/>
        <v>0</v>
      </c>
      <c r="G41" s="5">
        <f t="shared" si="3"/>
        <v>1500</v>
      </c>
      <c r="H41" s="5" t="str">
        <f t="shared" si="4"/>
        <v/>
      </c>
    </row>
    <row r="42" spans="1:8">
      <c r="C42">
        <f t="shared" si="0"/>
        <v>2020</v>
      </c>
      <c r="D42" s="8">
        <v>43983</v>
      </c>
      <c r="E42" s="4">
        <f t="shared" si="1"/>
        <v>1500</v>
      </c>
      <c r="F42" s="5">
        <f t="shared" si="2"/>
        <v>0</v>
      </c>
      <c r="G42" s="5">
        <f t="shared" si="3"/>
        <v>1500</v>
      </c>
      <c r="H42" s="5" t="str">
        <f t="shared" si="4"/>
        <v/>
      </c>
    </row>
    <row r="43" spans="1:8">
      <c r="C43">
        <f t="shared" si="0"/>
        <v>2020</v>
      </c>
      <c r="D43" s="8">
        <v>44075</v>
      </c>
      <c r="E43" s="4">
        <f t="shared" si="1"/>
        <v>1500</v>
      </c>
      <c r="F43" s="5">
        <f t="shared" si="2"/>
        <v>0</v>
      </c>
      <c r="G43" s="5">
        <f t="shared" si="3"/>
        <v>1500</v>
      </c>
      <c r="H43" s="5" t="str">
        <f t="shared" si="4"/>
        <v/>
      </c>
    </row>
    <row r="44" spans="1:8">
      <c r="C44">
        <f t="shared" si="0"/>
        <v>2020</v>
      </c>
      <c r="D44" s="8">
        <v>44166</v>
      </c>
      <c r="E44" s="4">
        <f t="shared" si="1"/>
        <v>1500</v>
      </c>
      <c r="F44" s="5">
        <f t="shared" si="2"/>
        <v>0</v>
      </c>
      <c r="G44" s="5">
        <f t="shared" si="3"/>
        <v>1500</v>
      </c>
      <c r="H44" s="5" t="str">
        <f t="shared" si="4"/>
        <v/>
      </c>
    </row>
    <row r="45" spans="1:8">
      <c r="C45">
        <f t="shared" si="0"/>
        <v>2021</v>
      </c>
      <c r="D45" s="8">
        <v>44256</v>
      </c>
      <c r="E45" s="4">
        <f t="shared" si="1"/>
        <v>1500</v>
      </c>
      <c r="F45" s="5">
        <f t="shared" si="2"/>
        <v>0</v>
      </c>
      <c r="G45" s="5">
        <f t="shared" si="3"/>
        <v>1500</v>
      </c>
      <c r="H45" s="5" t="str">
        <f t="shared" si="4"/>
        <v/>
      </c>
    </row>
    <row r="46" spans="1:8">
      <c r="C46">
        <f t="shared" si="0"/>
        <v>2021</v>
      </c>
      <c r="D46" s="8">
        <v>44348</v>
      </c>
      <c r="E46" s="4">
        <f t="shared" si="1"/>
        <v>1500</v>
      </c>
      <c r="F46" s="5">
        <f t="shared" si="2"/>
        <v>0</v>
      </c>
      <c r="G46" s="5">
        <f t="shared" si="3"/>
        <v>1500</v>
      </c>
      <c r="H46" s="5" t="str">
        <f t="shared" si="4"/>
        <v/>
      </c>
    </row>
    <row r="47" spans="1:8">
      <c r="C47">
        <f t="shared" si="0"/>
        <v>2021</v>
      </c>
      <c r="D47" s="8">
        <v>44440</v>
      </c>
      <c r="E47" s="4">
        <f t="shared" si="1"/>
        <v>1500</v>
      </c>
      <c r="F47" s="5">
        <f t="shared" si="2"/>
        <v>0</v>
      </c>
      <c r="G47" s="5">
        <f t="shared" si="3"/>
        <v>1500</v>
      </c>
      <c r="H47" s="5" t="str">
        <f t="shared" si="4"/>
        <v/>
      </c>
    </row>
    <row r="48" spans="1:8">
      <c r="C48">
        <f t="shared" si="0"/>
        <v>2021</v>
      </c>
      <c r="D48" s="8">
        <v>44531</v>
      </c>
      <c r="E48" s="4">
        <f t="shared" si="1"/>
        <v>1500</v>
      </c>
      <c r="F48" s="5">
        <f t="shared" si="2"/>
        <v>0</v>
      </c>
      <c r="G48" s="5">
        <f t="shared" si="3"/>
        <v>1500</v>
      </c>
      <c r="H48" s="5" t="str">
        <f t="shared" si="4"/>
        <v/>
      </c>
    </row>
    <row r="49" spans="3:8">
      <c r="C49">
        <f t="shared" si="0"/>
        <v>2022</v>
      </c>
      <c r="D49" s="8">
        <v>44621</v>
      </c>
      <c r="E49" s="4">
        <f t="shared" si="1"/>
        <v>1500</v>
      </c>
      <c r="F49" s="5">
        <f t="shared" si="2"/>
        <v>0</v>
      </c>
      <c r="G49" s="5">
        <f t="shared" si="3"/>
        <v>1500</v>
      </c>
      <c r="H49" s="5" t="str">
        <f t="shared" si="4"/>
        <v/>
      </c>
    </row>
    <row r="50" spans="3:8">
      <c r="C50">
        <f t="shared" si="0"/>
        <v>2022</v>
      </c>
      <c r="D50" s="8">
        <v>44713</v>
      </c>
      <c r="E50" s="4">
        <f t="shared" si="1"/>
        <v>1500</v>
      </c>
      <c r="F50" s="5">
        <f t="shared" si="2"/>
        <v>0</v>
      </c>
      <c r="G50" s="5">
        <f t="shared" si="3"/>
        <v>1500</v>
      </c>
      <c r="H50" s="5" t="str">
        <f t="shared" si="4"/>
        <v/>
      </c>
    </row>
    <row r="51" spans="3:8">
      <c r="C51">
        <f t="shared" si="0"/>
        <v>2022</v>
      </c>
      <c r="D51" s="8">
        <v>44805</v>
      </c>
      <c r="E51" s="4">
        <f t="shared" si="1"/>
        <v>1500</v>
      </c>
      <c r="F51" s="5">
        <f t="shared" si="2"/>
        <v>0</v>
      </c>
      <c r="G51" s="5">
        <f t="shared" si="3"/>
        <v>1500</v>
      </c>
      <c r="H51" s="5" t="str">
        <f t="shared" si="4"/>
        <v/>
      </c>
    </row>
    <row r="52" spans="3:8">
      <c r="C52">
        <f t="shared" si="0"/>
        <v>2022</v>
      </c>
      <c r="D52" s="8">
        <v>44896</v>
      </c>
      <c r="E52" s="4">
        <f t="shared" si="1"/>
        <v>1500</v>
      </c>
      <c r="F52" s="5">
        <f t="shared" si="2"/>
        <v>0</v>
      </c>
      <c r="G52" s="5">
        <f t="shared" si="3"/>
        <v>1500</v>
      </c>
      <c r="H52" s="5" t="str">
        <f t="shared" si="4"/>
        <v/>
      </c>
    </row>
    <row r="53" spans="3:8">
      <c r="C53">
        <f t="shared" si="0"/>
        <v>2023</v>
      </c>
      <c r="D53" s="8">
        <v>44986</v>
      </c>
      <c r="E53" s="4">
        <f t="shared" si="1"/>
        <v>1500</v>
      </c>
      <c r="F53" s="5">
        <f t="shared" si="2"/>
        <v>0</v>
      </c>
      <c r="G53" s="5">
        <f t="shared" si="3"/>
        <v>1500</v>
      </c>
      <c r="H53" s="5" t="str">
        <f t="shared" si="4"/>
        <v/>
      </c>
    </row>
    <row r="54" spans="3:8">
      <c r="C54">
        <f t="shared" si="0"/>
        <v>2023</v>
      </c>
      <c r="D54" s="8">
        <v>45078</v>
      </c>
      <c r="E54" s="4">
        <f t="shared" si="1"/>
        <v>1500</v>
      </c>
      <c r="F54" s="5">
        <f t="shared" si="2"/>
        <v>0</v>
      </c>
      <c r="G54" s="5">
        <f t="shared" si="3"/>
        <v>1500</v>
      </c>
      <c r="H54" s="5" t="str">
        <f t="shared" si="4"/>
        <v/>
      </c>
    </row>
    <row r="55" spans="3:8">
      <c r="C55">
        <f t="shared" si="0"/>
        <v>2023</v>
      </c>
      <c r="D55" s="8">
        <v>45170</v>
      </c>
      <c r="E55" s="4">
        <f t="shared" si="1"/>
        <v>1500</v>
      </c>
      <c r="F55" s="5">
        <f t="shared" si="2"/>
        <v>0</v>
      </c>
      <c r="G55" s="5">
        <f t="shared" si="3"/>
        <v>1500</v>
      </c>
      <c r="H55" s="5" t="str">
        <f t="shared" si="4"/>
        <v/>
      </c>
    </row>
    <row r="56" spans="3:8">
      <c r="C56">
        <f t="shared" si="0"/>
        <v>2023</v>
      </c>
      <c r="D56" s="8">
        <v>45261</v>
      </c>
      <c r="E56" s="4">
        <f t="shared" si="1"/>
        <v>1500</v>
      </c>
      <c r="F56" s="5">
        <f t="shared" si="2"/>
        <v>0</v>
      </c>
      <c r="G56" s="5">
        <f t="shared" si="3"/>
        <v>1500</v>
      </c>
      <c r="H56" s="5" t="str">
        <f t="shared" si="4"/>
        <v/>
      </c>
    </row>
    <row r="57" spans="3:8">
      <c r="C57">
        <f t="shared" si="0"/>
        <v>2024</v>
      </c>
      <c r="D57" s="8">
        <v>45352</v>
      </c>
      <c r="E57" s="4">
        <f t="shared" si="1"/>
        <v>1500</v>
      </c>
      <c r="F57" s="5">
        <f t="shared" si="2"/>
        <v>0</v>
      </c>
      <c r="G57" s="5">
        <f t="shared" si="3"/>
        <v>1500</v>
      </c>
      <c r="H57" s="5" t="str">
        <f t="shared" si="4"/>
        <v/>
      </c>
    </row>
    <row r="58" spans="3:8">
      <c r="C58">
        <f t="shared" si="0"/>
        <v>2024</v>
      </c>
      <c r="D58" s="8">
        <v>45444</v>
      </c>
      <c r="E58" s="4">
        <f t="shared" si="1"/>
        <v>1500</v>
      </c>
      <c r="F58" s="5">
        <f t="shared" si="2"/>
        <v>0</v>
      </c>
      <c r="G58" s="5">
        <f t="shared" si="3"/>
        <v>1500</v>
      </c>
      <c r="H58" s="5" t="str">
        <f t="shared" si="4"/>
        <v/>
      </c>
    </row>
    <row r="59" spans="3:8">
      <c r="C59">
        <f t="shared" si="0"/>
        <v>2024</v>
      </c>
      <c r="D59" s="8">
        <v>45536</v>
      </c>
      <c r="E59" s="4">
        <f t="shared" si="1"/>
        <v>1500</v>
      </c>
      <c r="F59" s="5">
        <f t="shared" si="2"/>
        <v>0</v>
      </c>
      <c r="G59" s="5">
        <f t="shared" si="3"/>
        <v>1500</v>
      </c>
      <c r="H59" s="5" t="str">
        <f t="shared" si="4"/>
        <v/>
      </c>
    </row>
    <row r="60" spans="3:8">
      <c r="C60">
        <f t="shared" si="0"/>
        <v>2024</v>
      </c>
      <c r="D60" s="8">
        <v>45627</v>
      </c>
      <c r="E60" s="4">
        <f t="shared" si="1"/>
        <v>1500</v>
      </c>
      <c r="F60" s="5">
        <f t="shared" si="2"/>
        <v>0</v>
      </c>
      <c r="G60" s="5">
        <f t="shared" si="3"/>
        <v>1500</v>
      </c>
      <c r="H60" s="5" t="str">
        <f t="shared" si="4"/>
        <v/>
      </c>
    </row>
    <row r="61" spans="3:8">
      <c r="C61">
        <f t="shared" si="0"/>
        <v>2025</v>
      </c>
      <c r="D61" s="8">
        <v>45717</v>
      </c>
      <c r="E61" s="4">
        <f t="shared" si="1"/>
        <v>1500</v>
      </c>
      <c r="F61" s="5">
        <f t="shared" si="2"/>
        <v>0</v>
      </c>
      <c r="G61" s="5">
        <f t="shared" si="3"/>
        <v>1500</v>
      </c>
      <c r="H61" s="5" t="str">
        <f t="shared" si="4"/>
        <v/>
      </c>
    </row>
    <row r="62" spans="3:8">
      <c r="C62">
        <f t="shared" si="0"/>
        <v>2025</v>
      </c>
      <c r="D62" s="8">
        <v>45809</v>
      </c>
      <c r="E62" s="4">
        <f t="shared" si="1"/>
        <v>1500</v>
      </c>
      <c r="F62" s="5">
        <f t="shared" si="2"/>
        <v>0</v>
      </c>
      <c r="G62" s="5">
        <f t="shared" si="3"/>
        <v>1500</v>
      </c>
      <c r="H62" s="5" t="str">
        <f t="shared" si="4"/>
        <v/>
      </c>
    </row>
    <row r="63" spans="3:8">
      <c r="C63">
        <f t="shared" si="0"/>
        <v>2025</v>
      </c>
      <c r="D63" s="8">
        <v>45901</v>
      </c>
      <c r="E63" s="4">
        <f t="shared" si="1"/>
        <v>1500</v>
      </c>
      <c r="F63" s="5">
        <f t="shared" si="2"/>
        <v>0</v>
      </c>
      <c r="G63" s="5">
        <f t="shared" si="3"/>
        <v>1500</v>
      </c>
      <c r="H63" s="5" t="str">
        <f t="shared" si="4"/>
        <v/>
      </c>
    </row>
    <row r="64" spans="3:8">
      <c r="C64">
        <f t="shared" si="0"/>
        <v>2025</v>
      </c>
      <c r="D64" s="8">
        <v>45992</v>
      </c>
      <c r="E64" s="4">
        <f t="shared" si="1"/>
        <v>1500</v>
      </c>
      <c r="F64" s="5">
        <f t="shared" si="2"/>
        <v>0</v>
      </c>
      <c r="G64" s="5">
        <f t="shared" si="3"/>
        <v>1500</v>
      </c>
      <c r="H64" s="5" t="str">
        <f t="shared" si="4"/>
        <v/>
      </c>
    </row>
    <row r="65" spans="3:8">
      <c r="C65">
        <f t="shared" si="0"/>
        <v>2026</v>
      </c>
      <c r="D65" s="8">
        <v>46082</v>
      </c>
      <c r="E65" s="4">
        <f t="shared" si="1"/>
        <v>1500</v>
      </c>
      <c r="F65" s="5">
        <f t="shared" si="2"/>
        <v>0</v>
      </c>
      <c r="G65" s="5">
        <f t="shared" si="3"/>
        <v>1500</v>
      </c>
      <c r="H65" s="5" t="str">
        <f t="shared" si="4"/>
        <v/>
      </c>
    </row>
    <row r="66" spans="3:8">
      <c r="C66">
        <f t="shared" si="0"/>
        <v>2026</v>
      </c>
      <c r="D66" s="8">
        <v>46174</v>
      </c>
      <c r="E66" s="4">
        <f t="shared" si="1"/>
        <v>1500</v>
      </c>
      <c r="F66" s="5">
        <f t="shared" si="2"/>
        <v>0</v>
      </c>
      <c r="G66" s="5">
        <f t="shared" si="3"/>
        <v>1500</v>
      </c>
      <c r="H66" s="5" t="str">
        <f t="shared" si="4"/>
        <v/>
      </c>
    </row>
    <row r="67" spans="3:8">
      <c r="C67">
        <f t="shared" si="0"/>
        <v>2026</v>
      </c>
      <c r="D67" s="8">
        <v>46266</v>
      </c>
      <c r="E67" s="4">
        <f t="shared" si="1"/>
        <v>1500</v>
      </c>
      <c r="F67" s="5">
        <f t="shared" si="2"/>
        <v>0</v>
      </c>
      <c r="G67" s="5">
        <f t="shared" si="3"/>
        <v>1500</v>
      </c>
      <c r="H67" s="5" t="str">
        <f t="shared" si="4"/>
        <v/>
      </c>
    </row>
    <row r="68" spans="3:8">
      <c r="C68">
        <f t="shared" si="0"/>
        <v>2026</v>
      </c>
      <c r="D68" s="8">
        <v>46357</v>
      </c>
      <c r="E68" s="4">
        <f t="shared" si="1"/>
        <v>1500</v>
      </c>
      <c r="F68" s="5">
        <f t="shared" si="2"/>
        <v>0</v>
      </c>
      <c r="G68" s="5">
        <f t="shared" si="3"/>
        <v>1500</v>
      </c>
      <c r="H68" s="5" t="str">
        <f t="shared" si="4"/>
        <v/>
      </c>
    </row>
    <row r="69" spans="3:8">
      <c r="C69">
        <f t="shared" si="0"/>
        <v>2027</v>
      </c>
      <c r="D69" s="8">
        <v>46447</v>
      </c>
      <c r="E69" s="4">
        <f t="shared" si="1"/>
        <v>1500</v>
      </c>
      <c r="F69" s="5">
        <f t="shared" si="2"/>
        <v>0</v>
      </c>
      <c r="G69" s="5">
        <f t="shared" si="3"/>
        <v>1500</v>
      </c>
      <c r="H69" s="5" t="str">
        <f t="shared" si="4"/>
        <v/>
      </c>
    </row>
    <row r="70" spans="3:8">
      <c r="C70">
        <f t="shared" si="0"/>
        <v>2027</v>
      </c>
      <c r="D70" s="8">
        <v>46539</v>
      </c>
      <c r="E70" s="4">
        <f t="shared" si="1"/>
        <v>1500</v>
      </c>
      <c r="F70" s="5">
        <f t="shared" si="2"/>
        <v>0</v>
      </c>
      <c r="G70" s="5">
        <f t="shared" si="3"/>
        <v>1500</v>
      </c>
      <c r="H70" s="5" t="str">
        <f t="shared" si="4"/>
        <v/>
      </c>
    </row>
    <row r="71" spans="3:8">
      <c r="C71">
        <f t="shared" si="0"/>
        <v>2027</v>
      </c>
      <c r="D71" s="8">
        <v>46631</v>
      </c>
      <c r="E71" s="4">
        <f t="shared" si="1"/>
        <v>1500</v>
      </c>
      <c r="F71" s="5">
        <f t="shared" si="2"/>
        <v>0</v>
      </c>
      <c r="G71" s="5">
        <f t="shared" si="3"/>
        <v>1500</v>
      </c>
      <c r="H71" s="5" t="str">
        <f t="shared" si="4"/>
        <v/>
      </c>
    </row>
    <row r="72" spans="3:8">
      <c r="C72">
        <f t="shared" si="0"/>
        <v>2027</v>
      </c>
      <c r="D72" s="8">
        <v>46722</v>
      </c>
      <c r="E72" s="4">
        <f t="shared" si="1"/>
        <v>1500</v>
      </c>
      <c r="F72" s="5">
        <f t="shared" si="2"/>
        <v>0</v>
      </c>
      <c r="G72" s="5">
        <f t="shared" si="3"/>
        <v>1500</v>
      </c>
      <c r="H72" s="5" t="str">
        <f t="shared" si="4"/>
        <v/>
      </c>
    </row>
    <row r="73" spans="3:8">
      <c r="C73">
        <f t="shared" si="0"/>
        <v>2028</v>
      </c>
      <c r="D73" s="8">
        <v>46813</v>
      </c>
      <c r="E73" s="4">
        <f t="shared" si="1"/>
        <v>1500</v>
      </c>
      <c r="F73" s="5">
        <f t="shared" si="2"/>
        <v>0</v>
      </c>
      <c r="G73" s="5">
        <f t="shared" si="3"/>
        <v>1500</v>
      </c>
      <c r="H73" s="5" t="str">
        <f t="shared" si="4"/>
        <v/>
      </c>
    </row>
    <row r="74" spans="3:8">
      <c r="C74">
        <f t="shared" si="0"/>
        <v>2028</v>
      </c>
      <c r="D74" s="8">
        <v>46905</v>
      </c>
      <c r="E74" s="4">
        <f t="shared" si="1"/>
        <v>1500</v>
      </c>
      <c r="F74" s="5">
        <f t="shared" si="2"/>
        <v>0</v>
      </c>
      <c r="G74" s="5">
        <f t="shared" si="3"/>
        <v>1500</v>
      </c>
      <c r="H74" s="5" t="str">
        <f t="shared" si="4"/>
        <v/>
      </c>
    </row>
    <row r="75" spans="3:8">
      <c r="C75">
        <f t="shared" ref="C75:C138" si="5">YEAR(D75)</f>
        <v>2028</v>
      </c>
      <c r="D75" s="8">
        <v>46997</v>
      </c>
      <c r="E75" s="4">
        <f t="shared" ref="E75:E138" si="6">$E$2</f>
        <v>1500</v>
      </c>
      <c r="F75" s="5">
        <f t="shared" ref="F75:F78" si="7">IFERROR(H74*$E$3,0)</f>
        <v>0</v>
      </c>
      <c r="G75" s="5">
        <f t="shared" si="3"/>
        <v>1500</v>
      </c>
      <c r="H75" s="5" t="str">
        <f t="shared" si="4"/>
        <v/>
      </c>
    </row>
    <row r="76" spans="3:8">
      <c r="C76">
        <f t="shared" si="5"/>
        <v>2028</v>
      </c>
      <c r="D76" s="8">
        <v>47088</v>
      </c>
      <c r="E76" s="4">
        <f t="shared" si="6"/>
        <v>1500</v>
      </c>
      <c r="F76" s="5">
        <f t="shared" si="7"/>
        <v>0</v>
      </c>
      <c r="G76" s="5">
        <f t="shared" ref="G76:G139" si="8">E76-F76</f>
        <v>1500</v>
      </c>
      <c r="H76" s="5" t="str">
        <f t="shared" ref="H76:H139" si="9">IFERROR(IF(H75-G76&gt;0,H75-G76,"Er tilbagebetalt"),"")</f>
        <v/>
      </c>
    </row>
    <row r="77" spans="3:8">
      <c r="C77">
        <f t="shared" si="5"/>
        <v>2029</v>
      </c>
      <c r="D77" s="8">
        <v>47178</v>
      </c>
      <c r="E77" s="4">
        <f t="shared" si="6"/>
        <v>1500</v>
      </c>
      <c r="F77" s="5">
        <f t="shared" si="7"/>
        <v>0</v>
      </c>
      <c r="G77" s="5">
        <f t="shared" si="8"/>
        <v>1500</v>
      </c>
      <c r="H77" s="5" t="str">
        <f t="shared" si="9"/>
        <v/>
      </c>
    </row>
    <row r="78" spans="3:8">
      <c r="C78">
        <f t="shared" si="5"/>
        <v>2029</v>
      </c>
      <c r="D78" s="8">
        <v>47270</v>
      </c>
      <c r="E78" s="4">
        <f t="shared" si="6"/>
        <v>1500</v>
      </c>
      <c r="F78" s="5">
        <f t="shared" si="7"/>
        <v>0</v>
      </c>
      <c r="G78" s="5">
        <f t="shared" si="8"/>
        <v>1500</v>
      </c>
      <c r="H78" s="5" t="str">
        <f t="shared" si="9"/>
        <v/>
      </c>
    </row>
    <row r="79" spans="3:8">
      <c r="C79">
        <f t="shared" si="5"/>
        <v>2029</v>
      </c>
      <c r="D79" s="8">
        <v>47362</v>
      </c>
      <c r="E79" s="4">
        <f t="shared" si="6"/>
        <v>1500</v>
      </c>
      <c r="F79" s="5">
        <f>IFERROR(H78*$E$3,0)</f>
        <v>0</v>
      </c>
      <c r="G79" s="5">
        <f t="shared" si="8"/>
        <v>1500</v>
      </c>
      <c r="H79" s="5" t="str">
        <f t="shared" si="9"/>
        <v/>
      </c>
    </row>
    <row r="80" spans="3:8">
      <c r="C80">
        <f t="shared" si="5"/>
        <v>2029</v>
      </c>
      <c r="D80" s="8">
        <v>47453</v>
      </c>
      <c r="E80" s="4">
        <f t="shared" si="6"/>
        <v>1500</v>
      </c>
      <c r="F80" s="5">
        <f>IFERROR(H79*$E$3,0)</f>
        <v>0</v>
      </c>
      <c r="G80" s="5">
        <f>E80-F80</f>
        <v>1500</v>
      </c>
      <c r="H80" s="5" t="str">
        <f t="shared" si="9"/>
        <v/>
      </c>
    </row>
    <row r="81" spans="3:8">
      <c r="C81">
        <f t="shared" si="5"/>
        <v>2030</v>
      </c>
      <c r="D81" s="8">
        <v>47543</v>
      </c>
      <c r="E81" s="4">
        <f t="shared" si="6"/>
        <v>1500</v>
      </c>
      <c r="F81" s="5">
        <f t="shared" ref="F81:F144" si="10">IFERROR(H80*$E$3,0)</f>
        <v>0</v>
      </c>
      <c r="G81" s="5">
        <f t="shared" si="8"/>
        <v>1500</v>
      </c>
      <c r="H81" s="5" t="str">
        <f t="shared" si="9"/>
        <v/>
      </c>
    </row>
    <row r="82" spans="3:8">
      <c r="C82">
        <f t="shared" si="5"/>
        <v>2030</v>
      </c>
      <c r="D82" s="8">
        <v>47635</v>
      </c>
      <c r="E82" s="4">
        <f t="shared" si="6"/>
        <v>1500</v>
      </c>
      <c r="F82" s="5">
        <f t="shared" si="10"/>
        <v>0</v>
      </c>
      <c r="G82" s="5">
        <f t="shared" si="8"/>
        <v>1500</v>
      </c>
      <c r="H82" s="5" t="str">
        <f t="shared" si="9"/>
        <v/>
      </c>
    </row>
    <row r="83" spans="3:8">
      <c r="C83">
        <f t="shared" si="5"/>
        <v>2030</v>
      </c>
      <c r="D83" s="8">
        <v>47727</v>
      </c>
      <c r="E83" s="4">
        <f t="shared" si="6"/>
        <v>1500</v>
      </c>
      <c r="F83" s="5">
        <f t="shared" si="10"/>
        <v>0</v>
      </c>
      <c r="G83" s="5">
        <f t="shared" si="8"/>
        <v>1500</v>
      </c>
      <c r="H83" s="5" t="str">
        <f t="shared" si="9"/>
        <v/>
      </c>
    </row>
    <row r="84" spans="3:8">
      <c r="C84">
        <f t="shared" si="5"/>
        <v>2030</v>
      </c>
      <c r="D84" s="8">
        <v>47818</v>
      </c>
      <c r="E84" s="4">
        <f t="shared" si="6"/>
        <v>1500</v>
      </c>
      <c r="F84" s="5">
        <f t="shared" si="10"/>
        <v>0</v>
      </c>
      <c r="G84" s="5">
        <f t="shared" si="8"/>
        <v>1500</v>
      </c>
      <c r="H84" s="5" t="str">
        <f t="shared" si="9"/>
        <v/>
      </c>
    </row>
    <row r="85" spans="3:8">
      <c r="C85">
        <f t="shared" si="5"/>
        <v>2031</v>
      </c>
      <c r="D85" s="8">
        <v>47908</v>
      </c>
      <c r="E85" s="4">
        <f t="shared" si="6"/>
        <v>1500</v>
      </c>
      <c r="F85" s="5">
        <f t="shared" si="10"/>
        <v>0</v>
      </c>
      <c r="G85" s="5">
        <f t="shared" si="8"/>
        <v>1500</v>
      </c>
      <c r="H85" s="5" t="str">
        <f t="shared" si="9"/>
        <v/>
      </c>
    </row>
    <row r="86" spans="3:8">
      <c r="C86">
        <f t="shared" si="5"/>
        <v>2031</v>
      </c>
      <c r="D86" s="8">
        <v>48000</v>
      </c>
      <c r="E86" s="4">
        <f t="shared" si="6"/>
        <v>1500</v>
      </c>
      <c r="F86" s="5">
        <f t="shared" si="10"/>
        <v>0</v>
      </c>
      <c r="G86" s="5">
        <f t="shared" si="8"/>
        <v>1500</v>
      </c>
      <c r="H86" s="5" t="str">
        <f t="shared" si="9"/>
        <v/>
      </c>
    </row>
    <row r="87" spans="3:8">
      <c r="C87">
        <f t="shared" si="5"/>
        <v>2031</v>
      </c>
      <c r="D87" s="8">
        <v>48092</v>
      </c>
      <c r="E87" s="4">
        <f t="shared" si="6"/>
        <v>1500</v>
      </c>
      <c r="F87" s="5">
        <f t="shared" si="10"/>
        <v>0</v>
      </c>
      <c r="G87" s="5">
        <f t="shared" si="8"/>
        <v>1500</v>
      </c>
      <c r="H87" s="5" t="str">
        <f t="shared" si="9"/>
        <v/>
      </c>
    </row>
    <row r="88" spans="3:8">
      <c r="C88">
        <f t="shared" si="5"/>
        <v>2031</v>
      </c>
      <c r="D88" s="8">
        <v>48183</v>
      </c>
      <c r="E88" s="4">
        <f t="shared" si="6"/>
        <v>1500</v>
      </c>
      <c r="F88" s="5">
        <f t="shared" si="10"/>
        <v>0</v>
      </c>
      <c r="G88" s="5">
        <f t="shared" si="8"/>
        <v>1500</v>
      </c>
      <c r="H88" s="5" t="str">
        <f t="shared" si="9"/>
        <v/>
      </c>
    </row>
    <row r="89" spans="3:8">
      <c r="C89">
        <f t="shared" si="5"/>
        <v>2032</v>
      </c>
      <c r="D89" s="8">
        <v>48274</v>
      </c>
      <c r="E89" s="4">
        <f t="shared" si="6"/>
        <v>1500</v>
      </c>
      <c r="F89" s="5">
        <f t="shared" si="10"/>
        <v>0</v>
      </c>
      <c r="G89" s="5">
        <f t="shared" si="8"/>
        <v>1500</v>
      </c>
      <c r="H89" s="5" t="str">
        <f t="shared" si="9"/>
        <v/>
      </c>
    </row>
    <row r="90" spans="3:8">
      <c r="C90">
        <f t="shared" si="5"/>
        <v>2032</v>
      </c>
      <c r="D90" s="8">
        <v>48366</v>
      </c>
      <c r="E90" s="4">
        <f t="shared" si="6"/>
        <v>1500</v>
      </c>
      <c r="F90" s="5">
        <f t="shared" si="10"/>
        <v>0</v>
      </c>
      <c r="G90" s="5">
        <f t="shared" si="8"/>
        <v>1500</v>
      </c>
      <c r="H90" s="5" t="str">
        <f t="shared" si="9"/>
        <v/>
      </c>
    </row>
    <row r="91" spans="3:8">
      <c r="C91">
        <f t="shared" si="5"/>
        <v>2032</v>
      </c>
      <c r="D91" s="8">
        <v>48458</v>
      </c>
      <c r="E91" s="4">
        <f t="shared" si="6"/>
        <v>1500</v>
      </c>
      <c r="F91" s="5">
        <f t="shared" si="10"/>
        <v>0</v>
      </c>
      <c r="G91" s="5">
        <f t="shared" si="8"/>
        <v>1500</v>
      </c>
      <c r="H91" s="5" t="str">
        <f t="shared" si="9"/>
        <v/>
      </c>
    </row>
    <row r="92" spans="3:8">
      <c r="C92">
        <f t="shared" si="5"/>
        <v>2032</v>
      </c>
      <c r="D92" s="8">
        <v>48549</v>
      </c>
      <c r="E92" s="4">
        <f t="shared" si="6"/>
        <v>1500</v>
      </c>
      <c r="F92" s="5">
        <f t="shared" si="10"/>
        <v>0</v>
      </c>
      <c r="G92" s="5">
        <f t="shared" si="8"/>
        <v>1500</v>
      </c>
      <c r="H92" s="5" t="str">
        <f t="shared" si="9"/>
        <v/>
      </c>
    </row>
    <row r="93" spans="3:8">
      <c r="C93">
        <f t="shared" si="5"/>
        <v>2033</v>
      </c>
      <c r="D93" s="8">
        <v>48639</v>
      </c>
      <c r="E93" s="4">
        <f t="shared" si="6"/>
        <v>1500</v>
      </c>
      <c r="F93" s="5">
        <f t="shared" si="10"/>
        <v>0</v>
      </c>
      <c r="G93" s="5">
        <f t="shared" si="8"/>
        <v>1500</v>
      </c>
      <c r="H93" s="5" t="str">
        <f t="shared" si="9"/>
        <v/>
      </c>
    </row>
    <row r="94" spans="3:8">
      <c r="C94">
        <f t="shared" si="5"/>
        <v>2033</v>
      </c>
      <c r="D94" s="8">
        <v>48731</v>
      </c>
      <c r="E94" s="4">
        <f t="shared" si="6"/>
        <v>1500</v>
      </c>
      <c r="F94" s="5">
        <f t="shared" si="10"/>
        <v>0</v>
      </c>
      <c r="G94" s="5">
        <f t="shared" si="8"/>
        <v>1500</v>
      </c>
      <c r="H94" s="5" t="str">
        <f t="shared" si="9"/>
        <v/>
      </c>
    </row>
    <row r="95" spans="3:8">
      <c r="C95">
        <f t="shared" si="5"/>
        <v>2033</v>
      </c>
      <c r="D95" s="8">
        <v>48823</v>
      </c>
      <c r="E95" s="4">
        <f t="shared" si="6"/>
        <v>1500</v>
      </c>
      <c r="F95" s="5">
        <f t="shared" si="10"/>
        <v>0</v>
      </c>
      <c r="G95" s="5">
        <f t="shared" si="8"/>
        <v>1500</v>
      </c>
      <c r="H95" s="5" t="str">
        <f t="shared" si="9"/>
        <v/>
      </c>
    </row>
    <row r="96" spans="3:8">
      <c r="C96">
        <f t="shared" si="5"/>
        <v>2033</v>
      </c>
      <c r="D96" s="8">
        <v>48914</v>
      </c>
      <c r="E96" s="4">
        <f t="shared" si="6"/>
        <v>1500</v>
      </c>
      <c r="F96" s="5">
        <f t="shared" si="10"/>
        <v>0</v>
      </c>
      <c r="G96" s="5">
        <f t="shared" si="8"/>
        <v>1500</v>
      </c>
      <c r="H96" s="5" t="str">
        <f t="shared" si="9"/>
        <v/>
      </c>
    </row>
    <row r="97" spans="3:8">
      <c r="C97">
        <f t="shared" si="5"/>
        <v>2034</v>
      </c>
      <c r="D97" s="8">
        <v>49004</v>
      </c>
      <c r="E97" s="4">
        <f t="shared" si="6"/>
        <v>1500</v>
      </c>
      <c r="F97" s="5">
        <f t="shared" si="10"/>
        <v>0</v>
      </c>
      <c r="G97" s="5">
        <f t="shared" si="8"/>
        <v>1500</v>
      </c>
      <c r="H97" s="5" t="str">
        <f t="shared" si="9"/>
        <v/>
      </c>
    </row>
    <row r="98" spans="3:8">
      <c r="C98">
        <f t="shared" si="5"/>
        <v>2034</v>
      </c>
      <c r="D98" s="8">
        <v>49096</v>
      </c>
      <c r="E98" s="4">
        <f t="shared" si="6"/>
        <v>1500</v>
      </c>
      <c r="F98" s="5">
        <f t="shared" si="10"/>
        <v>0</v>
      </c>
      <c r="G98" s="5">
        <f t="shared" si="8"/>
        <v>1500</v>
      </c>
      <c r="H98" s="5" t="str">
        <f t="shared" si="9"/>
        <v/>
      </c>
    </row>
    <row r="99" spans="3:8">
      <c r="C99">
        <f t="shared" si="5"/>
        <v>2034</v>
      </c>
      <c r="D99" s="8">
        <v>49188</v>
      </c>
      <c r="E99" s="4">
        <f t="shared" si="6"/>
        <v>1500</v>
      </c>
      <c r="F99" s="5">
        <f t="shared" si="10"/>
        <v>0</v>
      </c>
      <c r="G99" s="5">
        <f t="shared" si="8"/>
        <v>1500</v>
      </c>
      <c r="H99" s="5" t="str">
        <f t="shared" si="9"/>
        <v/>
      </c>
    </row>
    <row r="100" spans="3:8">
      <c r="C100">
        <f t="shared" si="5"/>
        <v>2034</v>
      </c>
      <c r="D100" s="8">
        <v>49279</v>
      </c>
      <c r="E100" s="4">
        <f t="shared" si="6"/>
        <v>1500</v>
      </c>
      <c r="F100" s="5">
        <f t="shared" si="10"/>
        <v>0</v>
      </c>
      <c r="G100" s="5">
        <f t="shared" si="8"/>
        <v>1500</v>
      </c>
      <c r="H100" s="5" t="str">
        <f t="shared" si="9"/>
        <v/>
      </c>
    </row>
    <row r="101" spans="3:8">
      <c r="C101">
        <f t="shared" si="5"/>
        <v>2035</v>
      </c>
      <c r="D101" s="8">
        <v>49369</v>
      </c>
      <c r="E101" s="4">
        <f t="shared" si="6"/>
        <v>1500</v>
      </c>
      <c r="F101" s="5">
        <f t="shared" si="10"/>
        <v>0</v>
      </c>
      <c r="G101" s="5">
        <f t="shared" si="8"/>
        <v>1500</v>
      </c>
      <c r="H101" s="5" t="str">
        <f t="shared" si="9"/>
        <v/>
      </c>
    </row>
    <row r="102" spans="3:8">
      <c r="C102">
        <f t="shared" si="5"/>
        <v>2035</v>
      </c>
      <c r="D102" s="8">
        <v>49461</v>
      </c>
      <c r="E102" s="4">
        <f t="shared" si="6"/>
        <v>1500</v>
      </c>
      <c r="F102" s="5">
        <f t="shared" si="10"/>
        <v>0</v>
      </c>
      <c r="G102" s="5">
        <f t="shared" si="8"/>
        <v>1500</v>
      </c>
      <c r="H102" s="5" t="str">
        <f t="shared" si="9"/>
        <v/>
      </c>
    </row>
    <row r="103" spans="3:8">
      <c r="C103">
        <f t="shared" si="5"/>
        <v>2035</v>
      </c>
      <c r="D103" s="8">
        <v>49553</v>
      </c>
      <c r="E103" s="4">
        <f t="shared" si="6"/>
        <v>1500</v>
      </c>
      <c r="F103" s="5">
        <f t="shared" si="10"/>
        <v>0</v>
      </c>
      <c r="G103" s="5">
        <f t="shared" si="8"/>
        <v>1500</v>
      </c>
      <c r="H103" s="5" t="str">
        <f t="shared" si="9"/>
        <v/>
      </c>
    </row>
    <row r="104" spans="3:8">
      <c r="C104">
        <f t="shared" si="5"/>
        <v>2035</v>
      </c>
      <c r="D104" s="8">
        <v>49644</v>
      </c>
      <c r="E104" s="4">
        <f t="shared" si="6"/>
        <v>1500</v>
      </c>
      <c r="F104" s="5">
        <f t="shared" si="10"/>
        <v>0</v>
      </c>
      <c r="G104" s="5">
        <f t="shared" si="8"/>
        <v>1500</v>
      </c>
      <c r="H104" s="5" t="str">
        <f t="shared" si="9"/>
        <v/>
      </c>
    </row>
    <row r="105" spans="3:8">
      <c r="C105">
        <f t="shared" si="5"/>
        <v>2036</v>
      </c>
      <c r="D105" s="8">
        <v>49735</v>
      </c>
      <c r="E105" s="4">
        <f t="shared" si="6"/>
        <v>1500</v>
      </c>
      <c r="F105" s="5">
        <f t="shared" si="10"/>
        <v>0</v>
      </c>
      <c r="G105" s="5">
        <f t="shared" si="8"/>
        <v>1500</v>
      </c>
      <c r="H105" s="5" t="str">
        <f t="shared" si="9"/>
        <v/>
      </c>
    </row>
    <row r="106" spans="3:8">
      <c r="C106">
        <f t="shared" si="5"/>
        <v>2036</v>
      </c>
      <c r="D106" s="8">
        <v>49827</v>
      </c>
      <c r="E106" s="4">
        <f t="shared" si="6"/>
        <v>1500</v>
      </c>
      <c r="F106" s="5">
        <f t="shared" si="10"/>
        <v>0</v>
      </c>
      <c r="G106" s="5">
        <f t="shared" si="8"/>
        <v>1500</v>
      </c>
      <c r="H106" s="5" t="str">
        <f t="shared" si="9"/>
        <v/>
      </c>
    </row>
    <row r="107" spans="3:8">
      <c r="C107">
        <f t="shared" si="5"/>
        <v>2036</v>
      </c>
      <c r="D107" s="8">
        <v>49919</v>
      </c>
      <c r="E107" s="4">
        <f t="shared" si="6"/>
        <v>1500</v>
      </c>
      <c r="F107" s="5">
        <f t="shared" si="10"/>
        <v>0</v>
      </c>
      <c r="G107" s="5">
        <f t="shared" si="8"/>
        <v>1500</v>
      </c>
      <c r="H107" s="5" t="str">
        <f t="shared" si="9"/>
        <v/>
      </c>
    </row>
    <row r="108" spans="3:8">
      <c r="C108">
        <f t="shared" si="5"/>
        <v>2036</v>
      </c>
      <c r="D108" s="8">
        <v>50010</v>
      </c>
      <c r="E108" s="4">
        <f t="shared" si="6"/>
        <v>1500</v>
      </c>
      <c r="F108" s="5">
        <f t="shared" si="10"/>
        <v>0</v>
      </c>
      <c r="G108" s="5">
        <f t="shared" si="8"/>
        <v>1500</v>
      </c>
      <c r="H108" s="5" t="str">
        <f t="shared" si="9"/>
        <v/>
      </c>
    </row>
    <row r="109" spans="3:8">
      <c r="C109">
        <f t="shared" si="5"/>
        <v>2037</v>
      </c>
      <c r="D109" s="8">
        <v>50100</v>
      </c>
      <c r="E109" s="4">
        <f t="shared" si="6"/>
        <v>1500</v>
      </c>
      <c r="F109" s="5">
        <f t="shared" si="10"/>
        <v>0</v>
      </c>
      <c r="G109" s="5">
        <f t="shared" si="8"/>
        <v>1500</v>
      </c>
      <c r="H109" s="5" t="str">
        <f t="shared" si="9"/>
        <v/>
      </c>
    </row>
    <row r="110" spans="3:8">
      <c r="C110">
        <f t="shared" si="5"/>
        <v>2037</v>
      </c>
      <c r="D110" s="8">
        <v>50192</v>
      </c>
      <c r="E110" s="4">
        <f t="shared" si="6"/>
        <v>1500</v>
      </c>
      <c r="F110" s="5">
        <f t="shared" si="10"/>
        <v>0</v>
      </c>
      <c r="G110" s="5">
        <f t="shared" si="8"/>
        <v>1500</v>
      </c>
      <c r="H110" s="5" t="str">
        <f t="shared" si="9"/>
        <v/>
      </c>
    </row>
    <row r="111" spans="3:8">
      <c r="C111">
        <f t="shared" si="5"/>
        <v>2037</v>
      </c>
      <c r="D111" s="8">
        <v>50284</v>
      </c>
      <c r="E111" s="4">
        <f t="shared" si="6"/>
        <v>1500</v>
      </c>
      <c r="F111" s="5">
        <f t="shared" si="10"/>
        <v>0</v>
      </c>
      <c r="G111" s="5">
        <f t="shared" si="8"/>
        <v>1500</v>
      </c>
      <c r="H111" s="5" t="str">
        <f t="shared" si="9"/>
        <v/>
      </c>
    </row>
    <row r="112" spans="3:8">
      <c r="C112">
        <f t="shared" si="5"/>
        <v>2037</v>
      </c>
      <c r="D112" s="8">
        <v>50375</v>
      </c>
      <c r="E112" s="4">
        <f t="shared" si="6"/>
        <v>1500</v>
      </c>
      <c r="F112" s="5">
        <f t="shared" si="10"/>
        <v>0</v>
      </c>
      <c r="G112" s="5">
        <f t="shared" si="8"/>
        <v>1500</v>
      </c>
      <c r="H112" s="5" t="str">
        <f t="shared" si="9"/>
        <v/>
      </c>
    </row>
    <row r="113" spans="3:8">
      <c r="C113">
        <f t="shared" si="5"/>
        <v>2038</v>
      </c>
      <c r="D113" s="8">
        <v>50465</v>
      </c>
      <c r="E113" s="4">
        <f t="shared" si="6"/>
        <v>1500</v>
      </c>
      <c r="F113" s="5">
        <f t="shared" si="10"/>
        <v>0</v>
      </c>
      <c r="G113" s="5">
        <f t="shared" si="8"/>
        <v>1500</v>
      </c>
      <c r="H113" s="5" t="str">
        <f t="shared" si="9"/>
        <v/>
      </c>
    </row>
    <row r="114" spans="3:8">
      <c r="C114">
        <f t="shared" si="5"/>
        <v>2038</v>
      </c>
      <c r="D114" s="8">
        <v>50557</v>
      </c>
      <c r="E114" s="4">
        <f t="shared" si="6"/>
        <v>1500</v>
      </c>
      <c r="F114" s="5">
        <f t="shared" si="10"/>
        <v>0</v>
      </c>
      <c r="G114" s="5">
        <f t="shared" si="8"/>
        <v>1500</v>
      </c>
      <c r="H114" s="5" t="str">
        <f t="shared" si="9"/>
        <v/>
      </c>
    </row>
    <row r="115" spans="3:8">
      <c r="C115">
        <f t="shared" si="5"/>
        <v>2038</v>
      </c>
      <c r="D115" s="8">
        <v>50649</v>
      </c>
      <c r="E115" s="4">
        <f t="shared" si="6"/>
        <v>1500</v>
      </c>
      <c r="F115" s="5">
        <f t="shared" si="10"/>
        <v>0</v>
      </c>
      <c r="G115" s="5">
        <f t="shared" si="8"/>
        <v>1500</v>
      </c>
      <c r="H115" s="5" t="str">
        <f t="shared" si="9"/>
        <v/>
      </c>
    </row>
    <row r="116" spans="3:8">
      <c r="C116">
        <f t="shared" si="5"/>
        <v>2038</v>
      </c>
      <c r="D116" s="8">
        <v>50740</v>
      </c>
      <c r="E116" s="4">
        <f t="shared" si="6"/>
        <v>1500</v>
      </c>
      <c r="F116" s="5">
        <f t="shared" si="10"/>
        <v>0</v>
      </c>
      <c r="G116" s="5">
        <f t="shared" si="8"/>
        <v>1500</v>
      </c>
      <c r="H116" s="5" t="str">
        <f t="shared" si="9"/>
        <v/>
      </c>
    </row>
    <row r="117" spans="3:8">
      <c r="C117">
        <f t="shared" si="5"/>
        <v>2039</v>
      </c>
      <c r="D117" s="8">
        <v>50830</v>
      </c>
      <c r="E117" s="4">
        <f t="shared" si="6"/>
        <v>1500</v>
      </c>
      <c r="F117" s="5">
        <f t="shared" si="10"/>
        <v>0</v>
      </c>
      <c r="G117" s="5">
        <f t="shared" si="8"/>
        <v>1500</v>
      </c>
      <c r="H117" s="5" t="str">
        <f t="shared" si="9"/>
        <v/>
      </c>
    </row>
    <row r="118" spans="3:8">
      <c r="C118">
        <f t="shared" si="5"/>
        <v>2039</v>
      </c>
      <c r="D118" s="8">
        <v>50922</v>
      </c>
      <c r="E118" s="4">
        <f t="shared" si="6"/>
        <v>1500</v>
      </c>
      <c r="F118" s="5">
        <f t="shared" si="10"/>
        <v>0</v>
      </c>
      <c r="G118" s="5">
        <f t="shared" si="8"/>
        <v>1500</v>
      </c>
      <c r="H118" s="5" t="str">
        <f t="shared" si="9"/>
        <v/>
      </c>
    </row>
    <row r="119" spans="3:8">
      <c r="C119">
        <f t="shared" si="5"/>
        <v>2039</v>
      </c>
      <c r="D119" s="8">
        <v>51014</v>
      </c>
      <c r="E119" s="4">
        <f t="shared" si="6"/>
        <v>1500</v>
      </c>
      <c r="F119" s="5">
        <f t="shared" si="10"/>
        <v>0</v>
      </c>
      <c r="G119" s="5">
        <f t="shared" si="8"/>
        <v>1500</v>
      </c>
      <c r="H119" s="5" t="str">
        <f t="shared" si="9"/>
        <v/>
      </c>
    </row>
    <row r="120" spans="3:8">
      <c r="C120">
        <f t="shared" si="5"/>
        <v>2039</v>
      </c>
      <c r="D120" s="8">
        <v>51105</v>
      </c>
      <c r="E120" s="4">
        <f t="shared" si="6"/>
        <v>1500</v>
      </c>
      <c r="F120" s="5">
        <f t="shared" si="10"/>
        <v>0</v>
      </c>
      <c r="G120" s="5">
        <f t="shared" si="8"/>
        <v>1500</v>
      </c>
      <c r="H120" s="5" t="str">
        <f t="shared" si="9"/>
        <v/>
      </c>
    </row>
    <row r="121" spans="3:8">
      <c r="C121">
        <f t="shared" si="5"/>
        <v>2040</v>
      </c>
      <c r="D121" s="8">
        <v>51196</v>
      </c>
      <c r="E121" s="4">
        <f t="shared" si="6"/>
        <v>1500</v>
      </c>
      <c r="F121" s="5">
        <f t="shared" si="10"/>
        <v>0</v>
      </c>
      <c r="G121" s="5">
        <f t="shared" si="8"/>
        <v>1500</v>
      </c>
      <c r="H121" s="5" t="str">
        <f t="shared" si="9"/>
        <v/>
      </c>
    </row>
    <row r="122" spans="3:8">
      <c r="C122">
        <f t="shared" si="5"/>
        <v>2040</v>
      </c>
      <c r="D122" s="8">
        <v>51288</v>
      </c>
      <c r="E122" s="4">
        <f t="shared" si="6"/>
        <v>1500</v>
      </c>
      <c r="F122" s="5">
        <f t="shared" si="10"/>
        <v>0</v>
      </c>
      <c r="G122" s="5">
        <f t="shared" si="8"/>
        <v>1500</v>
      </c>
      <c r="H122" s="5" t="str">
        <f t="shared" si="9"/>
        <v/>
      </c>
    </row>
    <row r="123" spans="3:8">
      <c r="C123">
        <f t="shared" si="5"/>
        <v>2040</v>
      </c>
      <c r="D123" s="8">
        <v>51380</v>
      </c>
      <c r="E123" s="4">
        <f t="shared" si="6"/>
        <v>1500</v>
      </c>
      <c r="F123" s="5">
        <f t="shared" si="10"/>
        <v>0</v>
      </c>
      <c r="G123" s="5">
        <f t="shared" si="8"/>
        <v>1500</v>
      </c>
      <c r="H123" s="5" t="str">
        <f t="shared" si="9"/>
        <v/>
      </c>
    </row>
    <row r="124" spans="3:8">
      <c r="C124">
        <f t="shared" si="5"/>
        <v>2040</v>
      </c>
      <c r="D124" s="8">
        <v>51471</v>
      </c>
      <c r="E124" s="4">
        <f t="shared" si="6"/>
        <v>1500</v>
      </c>
      <c r="F124" s="5">
        <f t="shared" si="10"/>
        <v>0</v>
      </c>
      <c r="G124" s="5">
        <f t="shared" si="8"/>
        <v>1500</v>
      </c>
      <c r="H124" s="5" t="str">
        <f t="shared" si="9"/>
        <v/>
      </c>
    </row>
    <row r="125" spans="3:8">
      <c r="C125">
        <f t="shared" si="5"/>
        <v>2041</v>
      </c>
      <c r="D125" s="8">
        <v>51561</v>
      </c>
      <c r="E125" s="4">
        <f t="shared" si="6"/>
        <v>1500</v>
      </c>
      <c r="F125" s="5">
        <f t="shared" si="10"/>
        <v>0</v>
      </c>
      <c r="G125" s="5">
        <f t="shared" si="8"/>
        <v>1500</v>
      </c>
      <c r="H125" s="5" t="str">
        <f t="shared" si="9"/>
        <v/>
      </c>
    </row>
    <row r="126" spans="3:8">
      <c r="C126">
        <f t="shared" si="5"/>
        <v>2041</v>
      </c>
      <c r="D126" s="8">
        <v>51653</v>
      </c>
      <c r="E126" s="4">
        <f t="shared" si="6"/>
        <v>1500</v>
      </c>
      <c r="F126" s="5">
        <f t="shared" si="10"/>
        <v>0</v>
      </c>
      <c r="G126" s="5">
        <f t="shared" si="8"/>
        <v>1500</v>
      </c>
      <c r="H126" s="5" t="str">
        <f t="shared" si="9"/>
        <v/>
      </c>
    </row>
    <row r="127" spans="3:8">
      <c r="C127">
        <f t="shared" si="5"/>
        <v>2041</v>
      </c>
      <c r="D127" s="8">
        <v>51745</v>
      </c>
      <c r="E127" s="4">
        <f t="shared" si="6"/>
        <v>1500</v>
      </c>
      <c r="F127" s="5">
        <f t="shared" si="10"/>
        <v>0</v>
      </c>
      <c r="G127" s="5">
        <f t="shared" si="8"/>
        <v>1500</v>
      </c>
      <c r="H127" s="5" t="str">
        <f t="shared" si="9"/>
        <v/>
      </c>
    </row>
    <row r="128" spans="3:8">
      <c r="C128">
        <f t="shared" si="5"/>
        <v>2041</v>
      </c>
      <c r="D128" s="8">
        <v>51836</v>
      </c>
      <c r="E128" s="4">
        <f t="shared" si="6"/>
        <v>1500</v>
      </c>
      <c r="F128" s="5">
        <f t="shared" si="10"/>
        <v>0</v>
      </c>
      <c r="G128" s="5">
        <f t="shared" si="8"/>
        <v>1500</v>
      </c>
      <c r="H128" s="5" t="str">
        <f t="shared" si="9"/>
        <v/>
      </c>
    </row>
    <row r="129" spans="3:8">
      <c r="C129">
        <f t="shared" si="5"/>
        <v>2042</v>
      </c>
      <c r="D129" s="8">
        <v>51926</v>
      </c>
      <c r="E129" s="4">
        <f t="shared" si="6"/>
        <v>1500</v>
      </c>
      <c r="F129" s="5">
        <f t="shared" si="10"/>
        <v>0</v>
      </c>
      <c r="G129" s="5">
        <f t="shared" si="8"/>
        <v>1500</v>
      </c>
      <c r="H129" s="5" t="str">
        <f t="shared" si="9"/>
        <v/>
      </c>
    </row>
    <row r="130" spans="3:8">
      <c r="C130">
        <f t="shared" si="5"/>
        <v>2042</v>
      </c>
      <c r="D130" s="8">
        <v>52018</v>
      </c>
      <c r="E130" s="4">
        <f t="shared" si="6"/>
        <v>1500</v>
      </c>
      <c r="F130" s="5">
        <f t="shared" si="10"/>
        <v>0</v>
      </c>
      <c r="G130" s="5">
        <f t="shared" si="8"/>
        <v>1500</v>
      </c>
      <c r="H130" s="5" t="str">
        <f t="shared" si="9"/>
        <v/>
      </c>
    </row>
    <row r="131" spans="3:8">
      <c r="C131">
        <f t="shared" si="5"/>
        <v>2042</v>
      </c>
      <c r="D131" s="8">
        <v>52110</v>
      </c>
      <c r="E131" s="4">
        <f t="shared" si="6"/>
        <v>1500</v>
      </c>
      <c r="F131" s="5">
        <f t="shared" si="10"/>
        <v>0</v>
      </c>
      <c r="G131" s="5">
        <f t="shared" si="8"/>
        <v>1500</v>
      </c>
      <c r="H131" s="5" t="str">
        <f t="shared" si="9"/>
        <v/>
      </c>
    </row>
    <row r="132" spans="3:8">
      <c r="C132">
        <f t="shared" si="5"/>
        <v>2042</v>
      </c>
      <c r="D132" s="8">
        <v>52201</v>
      </c>
      <c r="E132" s="4">
        <f t="shared" si="6"/>
        <v>1500</v>
      </c>
      <c r="F132" s="5">
        <f t="shared" si="10"/>
        <v>0</v>
      </c>
      <c r="G132" s="5">
        <f t="shared" si="8"/>
        <v>1500</v>
      </c>
      <c r="H132" s="5" t="str">
        <f t="shared" si="9"/>
        <v/>
      </c>
    </row>
    <row r="133" spans="3:8">
      <c r="C133">
        <f t="shared" si="5"/>
        <v>2043</v>
      </c>
      <c r="D133" s="8">
        <v>52291</v>
      </c>
      <c r="E133" s="4">
        <f t="shared" si="6"/>
        <v>1500</v>
      </c>
      <c r="F133" s="5">
        <f t="shared" si="10"/>
        <v>0</v>
      </c>
      <c r="G133" s="5">
        <f t="shared" si="8"/>
        <v>1500</v>
      </c>
      <c r="H133" s="5" t="str">
        <f t="shared" si="9"/>
        <v/>
      </c>
    </row>
    <row r="134" spans="3:8">
      <c r="C134">
        <f t="shared" si="5"/>
        <v>2043</v>
      </c>
      <c r="D134" s="8">
        <v>52383</v>
      </c>
      <c r="E134" s="4">
        <f t="shared" si="6"/>
        <v>1500</v>
      </c>
      <c r="F134" s="5">
        <f t="shared" si="10"/>
        <v>0</v>
      </c>
      <c r="G134" s="5">
        <f t="shared" si="8"/>
        <v>1500</v>
      </c>
      <c r="H134" s="5" t="str">
        <f t="shared" si="9"/>
        <v/>
      </c>
    </row>
    <row r="135" spans="3:8">
      <c r="C135">
        <f t="shared" si="5"/>
        <v>2043</v>
      </c>
      <c r="D135" s="8">
        <v>52475</v>
      </c>
      <c r="E135" s="4">
        <f t="shared" si="6"/>
        <v>1500</v>
      </c>
      <c r="F135" s="5">
        <f t="shared" si="10"/>
        <v>0</v>
      </c>
      <c r="G135" s="5">
        <f t="shared" si="8"/>
        <v>1500</v>
      </c>
      <c r="H135" s="5" t="str">
        <f t="shared" si="9"/>
        <v/>
      </c>
    </row>
    <row r="136" spans="3:8">
      <c r="C136">
        <f t="shared" si="5"/>
        <v>2043</v>
      </c>
      <c r="D136" s="8">
        <v>52566</v>
      </c>
      <c r="E136" s="4">
        <f t="shared" si="6"/>
        <v>1500</v>
      </c>
      <c r="F136" s="5">
        <f t="shared" si="10"/>
        <v>0</v>
      </c>
      <c r="G136" s="5">
        <f t="shared" si="8"/>
        <v>1500</v>
      </c>
      <c r="H136" s="5" t="str">
        <f t="shared" si="9"/>
        <v/>
      </c>
    </row>
    <row r="137" spans="3:8">
      <c r="C137">
        <f t="shared" si="5"/>
        <v>2044</v>
      </c>
      <c r="D137" s="8">
        <v>52657</v>
      </c>
      <c r="E137" s="4">
        <f t="shared" si="6"/>
        <v>1500</v>
      </c>
      <c r="F137" s="5">
        <f t="shared" si="10"/>
        <v>0</v>
      </c>
      <c r="G137" s="5">
        <f t="shared" si="8"/>
        <v>1500</v>
      </c>
      <c r="H137" s="5" t="str">
        <f t="shared" si="9"/>
        <v/>
      </c>
    </row>
    <row r="138" spans="3:8">
      <c r="C138">
        <f t="shared" si="5"/>
        <v>2044</v>
      </c>
      <c r="D138" s="8">
        <v>52749</v>
      </c>
      <c r="E138" s="4">
        <f t="shared" si="6"/>
        <v>1500</v>
      </c>
      <c r="F138" s="5">
        <f t="shared" si="10"/>
        <v>0</v>
      </c>
      <c r="G138" s="5">
        <f t="shared" si="8"/>
        <v>1500</v>
      </c>
      <c r="H138" s="5" t="str">
        <f t="shared" si="9"/>
        <v/>
      </c>
    </row>
    <row r="139" spans="3:8">
      <c r="C139">
        <f t="shared" ref="C139:C153" si="11">YEAR(D139)</f>
        <v>2044</v>
      </c>
      <c r="D139" s="8">
        <v>52841</v>
      </c>
      <c r="E139" s="4">
        <f t="shared" ref="E139:E178" si="12">$E$2</f>
        <v>1500</v>
      </c>
      <c r="F139" s="5">
        <f t="shared" si="10"/>
        <v>0</v>
      </c>
      <c r="G139" s="5">
        <f t="shared" si="8"/>
        <v>1500</v>
      </c>
      <c r="H139" s="5" t="str">
        <f t="shared" si="9"/>
        <v/>
      </c>
    </row>
    <row r="140" spans="3:8">
      <c r="C140">
        <f t="shared" si="11"/>
        <v>2044</v>
      </c>
      <c r="D140" s="8">
        <v>52932</v>
      </c>
      <c r="E140" s="4">
        <f t="shared" si="12"/>
        <v>1500</v>
      </c>
      <c r="F140" s="5">
        <f t="shared" si="10"/>
        <v>0</v>
      </c>
      <c r="G140" s="5">
        <f t="shared" ref="G140:G153" si="13">E140-F140</f>
        <v>1500</v>
      </c>
      <c r="H140" s="5" t="str">
        <f t="shared" ref="H140:H178" si="14">IFERROR(IF(H139-G140&gt;0,H139-G140,"Er tilbagebetalt"),"")</f>
        <v/>
      </c>
    </row>
    <row r="141" spans="3:8">
      <c r="C141">
        <f t="shared" si="11"/>
        <v>2045</v>
      </c>
      <c r="D141" s="8">
        <v>53022</v>
      </c>
      <c r="E141" s="4">
        <f t="shared" si="12"/>
        <v>1500</v>
      </c>
      <c r="F141" s="5">
        <f t="shared" si="10"/>
        <v>0</v>
      </c>
      <c r="G141" s="5">
        <f t="shared" si="13"/>
        <v>1500</v>
      </c>
      <c r="H141" s="5" t="str">
        <f t="shared" si="14"/>
        <v/>
      </c>
    </row>
    <row r="142" spans="3:8">
      <c r="C142">
        <f t="shared" si="11"/>
        <v>2045</v>
      </c>
      <c r="D142" s="8">
        <v>53114</v>
      </c>
      <c r="E142" s="4">
        <f t="shared" si="12"/>
        <v>1500</v>
      </c>
      <c r="F142" s="5">
        <f t="shared" si="10"/>
        <v>0</v>
      </c>
      <c r="G142" s="5">
        <f t="shared" si="13"/>
        <v>1500</v>
      </c>
      <c r="H142" s="5" t="str">
        <f t="shared" si="14"/>
        <v/>
      </c>
    </row>
    <row r="143" spans="3:8">
      <c r="C143">
        <f t="shared" si="11"/>
        <v>2045</v>
      </c>
      <c r="D143" s="8">
        <v>53206</v>
      </c>
      <c r="E143" s="4">
        <f t="shared" si="12"/>
        <v>1500</v>
      </c>
      <c r="F143" s="5">
        <f t="shared" si="10"/>
        <v>0</v>
      </c>
      <c r="G143" s="5">
        <f t="shared" si="13"/>
        <v>1500</v>
      </c>
      <c r="H143" s="5" t="str">
        <f t="shared" si="14"/>
        <v/>
      </c>
    </row>
    <row r="144" spans="3:8">
      <c r="C144">
        <f t="shared" si="11"/>
        <v>2045</v>
      </c>
      <c r="D144" s="8">
        <v>53297</v>
      </c>
      <c r="E144" s="4">
        <f t="shared" si="12"/>
        <v>1500</v>
      </c>
      <c r="F144" s="5">
        <f t="shared" si="10"/>
        <v>0</v>
      </c>
      <c r="G144" s="5">
        <f t="shared" si="13"/>
        <v>1500</v>
      </c>
      <c r="H144" s="5" t="str">
        <f t="shared" si="14"/>
        <v/>
      </c>
    </row>
    <row r="145" spans="3:8">
      <c r="C145">
        <f t="shared" si="11"/>
        <v>2046</v>
      </c>
      <c r="D145" s="8">
        <v>53387</v>
      </c>
      <c r="E145" s="4">
        <f t="shared" si="12"/>
        <v>1500</v>
      </c>
      <c r="F145" s="5">
        <f t="shared" ref="F145:F153" si="15">IFERROR(H144*$E$3,0)</f>
        <v>0</v>
      </c>
      <c r="G145" s="5">
        <f t="shared" si="13"/>
        <v>1500</v>
      </c>
      <c r="H145" s="5" t="str">
        <f t="shared" si="14"/>
        <v/>
      </c>
    </row>
    <row r="146" spans="3:8">
      <c r="C146">
        <f t="shared" si="11"/>
        <v>2046</v>
      </c>
      <c r="D146" s="8">
        <v>53479</v>
      </c>
      <c r="E146" s="4">
        <f t="shared" si="12"/>
        <v>1500</v>
      </c>
      <c r="F146" s="5">
        <f t="shared" si="15"/>
        <v>0</v>
      </c>
      <c r="G146" s="5">
        <f t="shared" si="13"/>
        <v>1500</v>
      </c>
      <c r="H146" s="5" t="str">
        <f t="shared" si="14"/>
        <v/>
      </c>
    </row>
    <row r="147" spans="3:8">
      <c r="C147">
        <f t="shared" si="11"/>
        <v>2046</v>
      </c>
      <c r="D147" s="8">
        <v>53571</v>
      </c>
      <c r="E147" s="4">
        <f t="shared" si="12"/>
        <v>1500</v>
      </c>
      <c r="F147" s="5">
        <f t="shared" si="15"/>
        <v>0</v>
      </c>
      <c r="G147" s="5">
        <f t="shared" si="13"/>
        <v>1500</v>
      </c>
      <c r="H147" s="5" t="str">
        <f t="shared" si="14"/>
        <v/>
      </c>
    </row>
    <row r="148" spans="3:8">
      <c r="C148">
        <f t="shared" si="11"/>
        <v>2046</v>
      </c>
      <c r="D148" s="8">
        <v>53662</v>
      </c>
      <c r="E148" s="4">
        <f t="shared" si="12"/>
        <v>1500</v>
      </c>
      <c r="F148" s="5">
        <f t="shared" si="15"/>
        <v>0</v>
      </c>
      <c r="G148" s="5">
        <f t="shared" si="13"/>
        <v>1500</v>
      </c>
      <c r="H148" s="5" t="str">
        <f t="shared" si="14"/>
        <v/>
      </c>
    </row>
    <row r="149" spans="3:8">
      <c r="C149">
        <f t="shared" si="11"/>
        <v>2047</v>
      </c>
      <c r="D149" s="8">
        <v>53752</v>
      </c>
      <c r="E149" s="4">
        <f t="shared" si="12"/>
        <v>1500</v>
      </c>
      <c r="F149" s="5">
        <f t="shared" si="15"/>
        <v>0</v>
      </c>
      <c r="G149" s="5">
        <f t="shared" si="13"/>
        <v>1500</v>
      </c>
      <c r="H149" s="5" t="str">
        <f t="shared" si="14"/>
        <v/>
      </c>
    </row>
    <row r="150" spans="3:8">
      <c r="C150">
        <f t="shared" si="11"/>
        <v>2047</v>
      </c>
      <c r="D150" s="8">
        <v>53844</v>
      </c>
      <c r="E150" s="4">
        <f t="shared" si="12"/>
        <v>1500</v>
      </c>
      <c r="F150" s="5">
        <f t="shared" si="15"/>
        <v>0</v>
      </c>
      <c r="G150" s="5">
        <f t="shared" si="13"/>
        <v>1500</v>
      </c>
      <c r="H150" s="5" t="str">
        <f t="shared" si="14"/>
        <v/>
      </c>
    </row>
    <row r="151" spans="3:8">
      <c r="C151">
        <f t="shared" si="11"/>
        <v>2047</v>
      </c>
      <c r="D151" s="8">
        <v>53936</v>
      </c>
      <c r="E151" s="4">
        <f t="shared" si="12"/>
        <v>1500</v>
      </c>
      <c r="F151" s="5">
        <f t="shared" si="15"/>
        <v>0</v>
      </c>
      <c r="G151" s="5">
        <f t="shared" si="13"/>
        <v>1500</v>
      </c>
      <c r="H151" s="5" t="str">
        <f t="shared" si="14"/>
        <v/>
      </c>
    </row>
    <row r="152" spans="3:8">
      <c r="C152">
        <f t="shared" si="11"/>
        <v>2047</v>
      </c>
      <c r="D152" s="8">
        <v>54027</v>
      </c>
      <c r="E152" s="4">
        <f t="shared" si="12"/>
        <v>1500</v>
      </c>
      <c r="F152" s="5">
        <f t="shared" si="15"/>
        <v>0</v>
      </c>
      <c r="G152" s="5">
        <f t="shared" si="13"/>
        <v>1500</v>
      </c>
      <c r="H152" s="5" t="str">
        <f t="shared" si="14"/>
        <v/>
      </c>
    </row>
    <row r="153" spans="3:8">
      <c r="C153">
        <f t="shared" si="11"/>
        <v>2048</v>
      </c>
      <c r="D153" s="8">
        <v>54118</v>
      </c>
      <c r="E153" s="4">
        <f t="shared" si="12"/>
        <v>1500</v>
      </c>
      <c r="F153" s="5">
        <f t="shared" si="15"/>
        <v>0</v>
      </c>
      <c r="G153" s="5">
        <f t="shared" si="13"/>
        <v>1500</v>
      </c>
      <c r="H153" s="5" t="str">
        <f t="shared" si="14"/>
        <v/>
      </c>
    </row>
    <row r="154" spans="3:8">
      <c r="D154" s="8">
        <v>54210</v>
      </c>
      <c r="E154" s="4">
        <f t="shared" si="12"/>
        <v>1500</v>
      </c>
      <c r="F154" s="5">
        <f t="shared" ref="F154:F177" si="16">IFERROR(H153*$E$3,0)</f>
        <v>0</v>
      </c>
      <c r="G154" s="5">
        <f t="shared" ref="G154:G177" si="17">E154-F154</f>
        <v>1500</v>
      </c>
      <c r="H154" s="5" t="str">
        <f t="shared" si="14"/>
        <v/>
      </c>
    </row>
    <row r="155" spans="3:8">
      <c r="D155" s="8">
        <v>54302</v>
      </c>
      <c r="E155" s="4">
        <f t="shared" si="12"/>
        <v>1500</v>
      </c>
      <c r="F155" s="5">
        <f t="shared" si="16"/>
        <v>0</v>
      </c>
      <c r="G155" s="5">
        <f t="shared" si="17"/>
        <v>1500</v>
      </c>
      <c r="H155" s="5" t="str">
        <f t="shared" si="14"/>
        <v/>
      </c>
    </row>
    <row r="156" spans="3:8">
      <c r="D156" s="8">
        <v>54393</v>
      </c>
      <c r="E156" s="4">
        <f t="shared" si="12"/>
        <v>1500</v>
      </c>
      <c r="F156" s="5">
        <f t="shared" si="16"/>
        <v>0</v>
      </c>
      <c r="G156" s="5">
        <f t="shared" si="17"/>
        <v>1500</v>
      </c>
      <c r="H156" s="5" t="str">
        <f t="shared" si="14"/>
        <v/>
      </c>
    </row>
    <row r="157" spans="3:8">
      <c r="D157" s="8">
        <v>54483</v>
      </c>
      <c r="E157" s="4">
        <f t="shared" si="12"/>
        <v>1500</v>
      </c>
      <c r="F157" s="5">
        <f t="shared" si="16"/>
        <v>0</v>
      </c>
      <c r="G157" s="5">
        <f t="shared" si="17"/>
        <v>1500</v>
      </c>
      <c r="H157" s="5" t="str">
        <f t="shared" si="14"/>
        <v/>
      </c>
    </row>
    <row r="158" spans="3:8">
      <c r="D158" s="8">
        <v>54575</v>
      </c>
      <c r="E158" s="4">
        <f t="shared" si="12"/>
        <v>1500</v>
      </c>
      <c r="F158" s="5">
        <f t="shared" si="16"/>
        <v>0</v>
      </c>
      <c r="G158" s="5">
        <f t="shared" si="17"/>
        <v>1500</v>
      </c>
      <c r="H158" s="5" t="str">
        <f t="shared" si="14"/>
        <v/>
      </c>
    </row>
    <row r="159" spans="3:8">
      <c r="D159" s="8">
        <v>54667</v>
      </c>
      <c r="E159" s="4">
        <f t="shared" si="12"/>
        <v>1500</v>
      </c>
      <c r="F159" s="5">
        <f t="shared" si="16"/>
        <v>0</v>
      </c>
      <c r="G159" s="5">
        <f t="shared" si="17"/>
        <v>1500</v>
      </c>
      <c r="H159" s="5" t="str">
        <f t="shared" si="14"/>
        <v/>
      </c>
    </row>
    <row r="160" spans="3:8">
      <c r="D160" s="8">
        <v>54758</v>
      </c>
      <c r="E160" s="4">
        <f t="shared" si="12"/>
        <v>1500</v>
      </c>
      <c r="F160" s="5">
        <f t="shared" si="16"/>
        <v>0</v>
      </c>
      <c r="G160" s="5">
        <f t="shared" si="17"/>
        <v>1500</v>
      </c>
      <c r="H160" s="5" t="str">
        <f t="shared" si="14"/>
        <v/>
      </c>
    </row>
    <row r="161" spans="4:8">
      <c r="D161" s="8">
        <v>54848</v>
      </c>
      <c r="E161" s="4">
        <f t="shared" si="12"/>
        <v>1500</v>
      </c>
      <c r="F161" s="5">
        <f t="shared" si="16"/>
        <v>0</v>
      </c>
      <c r="G161" s="5">
        <f t="shared" si="17"/>
        <v>1500</v>
      </c>
      <c r="H161" s="5" t="str">
        <f t="shared" si="14"/>
        <v/>
      </c>
    </row>
    <row r="162" spans="4:8">
      <c r="D162" s="8">
        <v>54940</v>
      </c>
      <c r="E162" s="4">
        <f t="shared" si="12"/>
        <v>1500</v>
      </c>
      <c r="F162" s="5">
        <f t="shared" si="16"/>
        <v>0</v>
      </c>
      <c r="G162" s="5">
        <f t="shared" si="17"/>
        <v>1500</v>
      </c>
      <c r="H162" s="5" t="str">
        <f t="shared" si="14"/>
        <v/>
      </c>
    </row>
    <row r="163" spans="4:8">
      <c r="D163" s="8">
        <v>55032</v>
      </c>
      <c r="E163" s="4">
        <f t="shared" si="12"/>
        <v>1500</v>
      </c>
      <c r="F163" s="5">
        <f t="shared" si="16"/>
        <v>0</v>
      </c>
      <c r="G163" s="5">
        <f t="shared" si="17"/>
        <v>1500</v>
      </c>
      <c r="H163" s="5" t="str">
        <f t="shared" si="14"/>
        <v/>
      </c>
    </row>
    <row r="164" spans="4:8">
      <c r="D164" s="8">
        <v>55123</v>
      </c>
      <c r="E164" s="4">
        <f t="shared" si="12"/>
        <v>1500</v>
      </c>
      <c r="F164" s="5">
        <f t="shared" si="16"/>
        <v>0</v>
      </c>
      <c r="G164" s="5">
        <f t="shared" si="17"/>
        <v>1500</v>
      </c>
      <c r="H164" s="5" t="str">
        <f t="shared" si="14"/>
        <v/>
      </c>
    </row>
    <row r="165" spans="4:8">
      <c r="D165" s="8">
        <v>55213</v>
      </c>
      <c r="E165" s="4">
        <f t="shared" si="12"/>
        <v>1500</v>
      </c>
      <c r="F165" s="5">
        <f t="shared" si="16"/>
        <v>0</v>
      </c>
      <c r="G165" s="5">
        <f t="shared" si="17"/>
        <v>1500</v>
      </c>
      <c r="H165" s="5" t="str">
        <f t="shared" si="14"/>
        <v/>
      </c>
    </row>
    <row r="166" spans="4:8">
      <c r="D166" s="8">
        <v>55305</v>
      </c>
      <c r="E166" s="4">
        <f t="shared" si="12"/>
        <v>1500</v>
      </c>
      <c r="F166" s="5">
        <f t="shared" si="16"/>
        <v>0</v>
      </c>
      <c r="G166" s="5">
        <f t="shared" si="17"/>
        <v>1500</v>
      </c>
      <c r="H166" s="5" t="str">
        <f t="shared" si="14"/>
        <v/>
      </c>
    </row>
    <row r="167" spans="4:8">
      <c r="D167" s="8">
        <v>55397</v>
      </c>
      <c r="E167" s="4">
        <f t="shared" si="12"/>
        <v>1500</v>
      </c>
      <c r="F167" s="5">
        <f t="shared" si="16"/>
        <v>0</v>
      </c>
      <c r="G167" s="5">
        <f t="shared" si="17"/>
        <v>1500</v>
      </c>
      <c r="H167" s="5" t="str">
        <f t="shared" si="14"/>
        <v/>
      </c>
    </row>
    <row r="168" spans="4:8">
      <c r="D168" s="8">
        <v>55488</v>
      </c>
      <c r="E168" s="4">
        <f t="shared" si="12"/>
        <v>1500</v>
      </c>
      <c r="F168" s="5">
        <f t="shared" si="16"/>
        <v>0</v>
      </c>
      <c r="G168" s="5">
        <f t="shared" si="17"/>
        <v>1500</v>
      </c>
      <c r="H168" s="5" t="str">
        <f t="shared" si="14"/>
        <v/>
      </c>
    </row>
    <row r="169" spans="4:8">
      <c r="D169" s="8">
        <v>55579</v>
      </c>
      <c r="E169" s="4">
        <f t="shared" si="12"/>
        <v>1500</v>
      </c>
      <c r="F169" s="5">
        <f t="shared" si="16"/>
        <v>0</v>
      </c>
      <c r="G169" s="5">
        <f t="shared" si="17"/>
        <v>1500</v>
      </c>
      <c r="H169" s="5" t="str">
        <f t="shared" si="14"/>
        <v/>
      </c>
    </row>
    <row r="170" spans="4:8">
      <c r="D170" s="8">
        <v>55671</v>
      </c>
      <c r="E170" s="4">
        <f t="shared" si="12"/>
        <v>1500</v>
      </c>
      <c r="F170" s="5">
        <f t="shared" si="16"/>
        <v>0</v>
      </c>
      <c r="G170" s="5">
        <f t="shared" si="17"/>
        <v>1500</v>
      </c>
      <c r="H170" s="5" t="str">
        <f t="shared" si="14"/>
        <v/>
      </c>
    </row>
    <row r="171" spans="4:8">
      <c r="D171" s="8">
        <v>55763</v>
      </c>
      <c r="E171" s="4">
        <f t="shared" si="12"/>
        <v>1500</v>
      </c>
      <c r="F171" s="5">
        <f t="shared" si="16"/>
        <v>0</v>
      </c>
      <c r="G171" s="5">
        <f t="shared" si="17"/>
        <v>1500</v>
      </c>
      <c r="H171" s="5" t="str">
        <f t="shared" si="14"/>
        <v/>
      </c>
    </row>
    <row r="172" spans="4:8">
      <c r="D172" s="8">
        <v>55854</v>
      </c>
      <c r="E172" s="4">
        <f t="shared" si="12"/>
        <v>1500</v>
      </c>
      <c r="F172" s="5">
        <f t="shared" si="16"/>
        <v>0</v>
      </c>
      <c r="G172" s="5">
        <f t="shared" si="17"/>
        <v>1500</v>
      </c>
      <c r="H172" s="5" t="str">
        <f t="shared" si="14"/>
        <v/>
      </c>
    </row>
    <row r="173" spans="4:8">
      <c r="D173" s="8">
        <v>55944</v>
      </c>
      <c r="E173" s="4">
        <f t="shared" si="12"/>
        <v>1500</v>
      </c>
      <c r="F173" s="5">
        <f t="shared" si="16"/>
        <v>0</v>
      </c>
      <c r="G173" s="5">
        <f t="shared" si="17"/>
        <v>1500</v>
      </c>
      <c r="H173" s="5" t="str">
        <f t="shared" si="14"/>
        <v/>
      </c>
    </row>
    <row r="174" spans="4:8">
      <c r="D174" s="8">
        <v>56036</v>
      </c>
      <c r="E174" s="4">
        <f t="shared" si="12"/>
        <v>1500</v>
      </c>
      <c r="F174" s="5">
        <f t="shared" si="16"/>
        <v>0</v>
      </c>
      <c r="G174" s="5">
        <f t="shared" si="17"/>
        <v>1500</v>
      </c>
      <c r="H174" s="5" t="str">
        <f t="shared" si="14"/>
        <v/>
      </c>
    </row>
    <row r="175" spans="4:8">
      <c r="D175" s="8">
        <v>56128</v>
      </c>
      <c r="E175" s="4">
        <f t="shared" si="12"/>
        <v>1500</v>
      </c>
      <c r="F175" s="5">
        <f t="shared" si="16"/>
        <v>0</v>
      </c>
      <c r="G175" s="5">
        <f t="shared" si="17"/>
        <v>1500</v>
      </c>
      <c r="H175" s="5" t="str">
        <f t="shared" si="14"/>
        <v/>
      </c>
    </row>
    <row r="176" spans="4:8">
      <c r="D176" s="8">
        <v>56219</v>
      </c>
      <c r="E176" s="4">
        <f t="shared" si="12"/>
        <v>1500</v>
      </c>
      <c r="F176" s="5">
        <f t="shared" si="16"/>
        <v>0</v>
      </c>
      <c r="G176" s="5">
        <f t="shared" si="17"/>
        <v>1500</v>
      </c>
      <c r="H176" s="5" t="str">
        <f t="shared" si="14"/>
        <v/>
      </c>
    </row>
    <row r="177" spans="4:8">
      <c r="D177" s="8">
        <v>56309</v>
      </c>
      <c r="E177" s="4">
        <f t="shared" si="12"/>
        <v>1500</v>
      </c>
      <c r="F177" s="5">
        <f t="shared" si="16"/>
        <v>0</v>
      </c>
      <c r="G177" s="5">
        <f t="shared" si="17"/>
        <v>1500</v>
      </c>
      <c r="H177" s="5" t="str">
        <f t="shared" si="14"/>
        <v/>
      </c>
    </row>
    <row r="178" spans="4:8">
      <c r="D178" s="8">
        <v>56401</v>
      </c>
      <c r="E178" s="4">
        <f t="shared" si="12"/>
        <v>1500</v>
      </c>
      <c r="F178" s="5">
        <f t="shared" ref="F178" si="18">IFERROR(H177*$E$3,0)</f>
        <v>0</v>
      </c>
      <c r="G178" s="5">
        <f t="shared" ref="G178" si="19">E178-F178</f>
        <v>1500</v>
      </c>
      <c r="H178" s="5" t="str">
        <f t="shared" si="14"/>
        <v/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Banklån analyse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Rasmus Uth</dc:creator>
  <cp:lastModifiedBy>Rasmus Vangsgaard Uth</cp:lastModifiedBy>
  <cp:lastPrinted>2010-10-23T10:58:51Z</cp:lastPrinted>
  <dcterms:created xsi:type="dcterms:W3CDTF">2010-10-22T22:53:13Z</dcterms:created>
  <dcterms:modified xsi:type="dcterms:W3CDTF">2012-08-06T14:55:15Z</dcterms:modified>
</cp:coreProperties>
</file>