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9555" windowHeight="7740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AT39" i="1" l="1"/>
  <c r="AT36" i="1"/>
  <c r="AT37" i="1"/>
  <c r="AT38" i="1"/>
  <c r="AT40" i="1"/>
  <c r="AT35" i="1"/>
  <c r="AT23" i="1"/>
  <c r="AT24" i="1"/>
  <c r="AT25" i="1"/>
  <c r="AT26" i="1"/>
  <c r="AT27" i="1"/>
  <c r="AT22" i="1"/>
  <c r="AT9" i="1"/>
  <c r="AT10" i="1"/>
  <c r="AT11" i="1"/>
  <c r="AT12" i="1"/>
  <c r="AT14" i="1"/>
  <c r="AT13" i="1"/>
  <c r="AC8" i="1" l="1"/>
  <c r="AC9" i="1"/>
  <c r="AC10" i="1"/>
  <c r="AC11" i="1"/>
  <c r="AC12" i="1"/>
  <c r="AC7" i="1"/>
  <c r="AC16" i="1"/>
  <c r="AC17" i="1"/>
  <c r="AC18" i="1"/>
  <c r="AC19" i="1"/>
  <c r="AC20" i="1"/>
  <c r="AC15" i="1"/>
  <c r="AC23" i="1"/>
  <c r="AC25" i="1"/>
  <c r="AC26" i="1"/>
  <c r="AC27" i="1"/>
  <c r="AC28" i="1"/>
  <c r="AC24" i="1"/>
</calcChain>
</file>

<file path=xl/sharedStrings.xml><?xml version="1.0" encoding="utf-8"?>
<sst xmlns="http://schemas.openxmlformats.org/spreadsheetml/2006/main" count="116" uniqueCount="51">
  <si>
    <t>x</t>
  </si>
  <si>
    <t>Biceps:</t>
  </si>
  <si>
    <t>Bryst:</t>
  </si>
  <si>
    <t>Ryg:</t>
  </si>
  <si>
    <t>Bend over row</t>
  </si>
  <si>
    <t>Skulder:</t>
  </si>
  <si>
    <t>Mave træning</t>
  </si>
  <si>
    <t>Triceps:</t>
  </si>
  <si>
    <t>1RM =</t>
  </si>
  <si>
    <t>Bænkpres</t>
  </si>
  <si>
    <t>Squat</t>
  </si>
  <si>
    <t>Dødløft</t>
  </si>
  <si>
    <t>Ben:</t>
  </si>
  <si>
    <t>2 til 3</t>
  </si>
  <si>
    <t>OH press</t>
  </si>
  <si>
    <t>Overhead press</t>
  </si>
  <si>
    <t>Front squat</t>
  </si>
  <si>
    <t>Calf raises</t>
  </si>
  <si>
    <t>Pullups</t>
  </si>
  <si>
    <t>Mobilitetsøvelser</t>
  </si>
  <si>
    <t>Supplerende øvelser</t>
  </si>
  <si>
    <t>Kompleks træning</t>
  </si>
  <si>
    <t>Uge 1+2</t>
  </si>
  <si>
    <t>APRE micro-cycle</t>
  </si>
  <si>
    <t>2RM =</t>
  </si>
  <si>
    <t>4 RM=</t>
  </si>
  <si>
    <t>max</t>
  </si>
  <si>
    <t>6 RM =</t>
  </si>
  <si>
    <t>Mandag - 6 RM</t>
  </si>
  <si>
    <t>Onsdag - 4 RM</t>
  </si>
  <si>
    <t>Fredag - 2 RM</t>
  </si>
  <si>
    <t xml:space="preserve">+ </t>
  </si>
  <si>
    <t>+</t>
  </si>
  <si>
    <t>Tirsdag</t>
  </si>
  <si>
    <t>Torsdag</t>
  </si>
  <si>
    <t>OFF</t>
  </si>
  <si>
    <t>decline BP, sidelateral raises, closegrip BP</t>
  </si>
  <si>
    <t>Lørdag</t>
  </si>
  <si>
    <t>Søndag</t>
  </si>
  <si>
    <t>decline BP, sidelateral raises, overhead press, closegrip BP</t>
  </si>
  <si>
    <t>incline BP, sidelateral raises, overhead presses, closegrip BP</t>
  </si>
  <si>
    <t>Incline Benchpress</t>
  </si>
  <si>
    <t>Side lateral raises</t>
  </si>
  <si>
    <t>Rotator cuff</t>
  </si>
  <si>
    <t>Closegrip Benchpress</t>
  </si>
  <si>
    <t>Decline Benchpress</t>
  </si>
  <si>
    <t>DB curl</t>
  </si>
  <si>
    <t>BB curl</t>
  </si>
  <si>
    <t>Dips</t>
  </si>
  <si>
    <t>squat, good mornings, rumænsk dødløft, bent over row, pullups, biceps curl</t>
  </si>
  <si>
    <t>dødløft, front squat/back squat, bent over row, pull ups, biceps curl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</si>
</sst>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kr.&quot;\ #,##0.00"/>
    <numFmt numFmtId="165" formatCode="0.0%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Eurostile"/>
      <family val="2"/>
    </font>
    <font>
      <sz val="10"/>
      <color rgb="FF333333"/>
      <name val="Eurostile"/>
      <family val="2"/>
    </font>
    <font>
      <sz val="8"/>
      <color theme="1"/>
      <name val="Eurostile"/>
      <family val="2"/>
    </font>
    <font>
      <sz val="10"/>
      <color rgb="FFFF0000"/>
      <name val="Eurostile"/>
      <family val="2"/>
    </font>
    <font>
      <sz val="16"/>
      <color theme="0"/>
      <name val="Eurostile"/>
      <family val="2"/>
    </font>
    <font>
      <i/>
      <sz val="10"/>
      <color theme="1"/>
      <name val="Eurostile"/>
      <family val="2"/>
    </font>
    <font>
      <b/>
      <sz val="10"/>
      <color theme="1"/>
      <name val="Eurostile"/>
      <family val="2"/>
    </font>
    <font>
      <b/>
      <sz val="8"/>
      <color theme="1"/>
      <name val="Eurostile"/>
      <family val="2"/>
    </font>
    <font>
      <i/>
      <sz val="10"/>
      <color rgb="FFFF0000"/>
      <name val="Eurostile"/>
      <family val="2"/>
    </font>
    <font>
      <i/>
      <sz val="9"/>
      <color theme="1"/>
      <name val="Eurostile"/>
      <family val="2"/>
    </font>
    <font>
      <sz val="9"/>
      <color rgb="FF000000"/>
      <name val="Eurostile"/>
      <family val="2"/>
    </font>
    <font>
      <sz val="11"/>
      <color theme="1"/>
      <name val="Eurostile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4D4D4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rgb="FF92D050"/>
      </left>
      <right style="thin">
        <color indexed="64"/>
      </right>
      <top style="slantDashDot">
        <color rgb="FF92D050"/>
      </top>
      <bottom style="slantDashDot">
        <color rgb="FF92D050"/>
      </bottom>
      <diagonal/>
    </border>
    <border>
      <left style="thin">
        <color indexed="64"/>
      </left>
      <right style="thin">
        <color indexed="64"/>
      </right>
      <top style="slantDashDot">
        <color rgb="FF92D050"/>
      </top>
      <bottom style="slantDashDot">
        <color rgb="FF92D050"/>
      </bottom>
      <diagonal/>
    </border>
    <border>
      <left style="thin">
        <color indexed="64"/>
      </left>
      <right style="slantDashDot">
        <color rgb="FF92D050"/>
      </right>
      <top style="slantDashDot">
        <color rgb="FF92D050"/>
      </top>
      <bottom style="slantDashDot">
        <color rgb="FF92D050"/>
      </bottom>
      <diagonal/>
    </border>
    <border>
      <left style="slantDashDot">
        <color rgb="FF92D050"/>
      </left>
      <right/>
      <top style="slantDashDot">
        <color rgb="FF92D050"/>
      </top>
      <bottom style="slantDashDot">
        <color rgb="FF92D050"/>
      </bottom>
      <diagonal/>
    </border>
    <border>
      <left/>
      <right/>
      <top style="slantDashDot">
        <color rgb="FF92D050"/>
      </top>
      <bottom style="slantDashDot">
        <color rgb="FF92D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quotePrefix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64" fontId="2" fillId="0" borderId="2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top"/>
    </xf>
    <xf numFmtId="0" fontId="12" fillId="0" borderId="0" xfId="0" applyFont="1" applyAlignment="1">
      <alignment vertical="center"/>
    </xf>
    <xf numFmtId="0" fontId="13" fillId="0" borderId="0" xfId="0" applyFont="1" applyAlignment="1"/>
    <xf numFmtId="0" fontId="4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center"/>
    </xf>
    <xf numFmtId="166" fontId="2" fillId="0" borderId="12" xfId="0" applyNumberFormat="1" applyFont="1" applyBorder="1" applyAlignment="1">
      <alignment vertical="center"/>
    </xf>
    <xf numFmtId="9" fontId="2" fillId="0" borderId="5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DDDDD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8"/>
  <sheetViews>
    <sheetView tabSelected="1" zoomScale="90" zoomScaleNormal="90" workbookViewId="0">
      <selection activeCell="AN45" sqref="AN45"/>
    </sheetView>
  </sheetViews>
  <sheetFormatPr defaultColWidth="3.7109375" defaultRowHeight="12.75" customHeight="1" x14ac:dyDescent="0.25"/>
  <cols>
    <col min="1" max="7" width="3.7109375" style="1"/>
    <col min="8" max="8" width="4.85546875" style="1" customWidth="1"/>
    <col min="9" max="9" width="3.7109375" style="1" customWidth="1"/>
    <col min="10" max="11" width="3.7109375" style="1"/>
    <col min="12" max="12" width="6" style="1" customWidth="1"/>
    <col min="13" max="18" width="6.140625" style="1" customWidth="1"/>
    <col min="19" max="23" width="3.7109375" style="1"/>
    <col min="24" max="24" width="6.42578125" style="1" customWidth="1"/>
    <col min="25" max="25" width="4.140625" style="1" customWidth="1"/>
    <col min="26" max="26" width="6.85546875" style="1" customWidth="1"/>
    <col min="27" max="27" width="3.7109375" style="1"/>
    <col min="28" max="28" width="2.5703125" style="1" customWidth="1"/>
    <col min="29" max="29" width="7.28515625" style="1" customWidth="1"/>
    <col min="30" max="30" width="6" style="1" customWidth="1"/>
    <col min="31" max="31" width="5.85546875" style="1" customWidth="1"/>
    <col min="32" max="32" width="5.7109375" style="1" customWidth="1"/>
    <col min="33" max="37" width="5.5703125" style="1" customWidth="1"/>
    <col min="38" max="38" width="4.85546875" style="1" customWidth="1"/>
    <col min="39" max="40" width="3.7109375" style="1"/>
    <col min="41" max="41" width="7.28515625" style="1" bestFit="1" customWidth="1"/>
    <col min="42" max="42" width="3.7109375" style="1"/>
    <col min="43" max="43" width="4.85546875" style="1" customWidth="1"/>
    <col min="44" max="44" width="3.42578125" style="1" customWidth="1"/>
    <col min="45" max="45" width="2.28515625" style="1" customWidth="1"/>
    <col min="46" max="46" width="7.28515625" style="1" customWidth="1"/>
    <col min="47" max="47" width="7" style="1" customWidth="1"/>
    <col min="48" max="48" width="6.140625" style="1" customWidth="1"/>
    <col min="49" max="49" width="6.7109375" style="1" bestFit="1" customWidth="1"/>
    <col min="50" max="50" width="4.7109375" style="1" customWidth="1"/>
    <col min="51" max="51" width="5" style="1" customWidth="1"/>
    <col min="52" max="52" width="5.5703125" style="1" customWidth="1"/>
    <col min="53" max="54" width="4.85546875" style="1" customWidth="1"/>
    <col min="55" max="16384" width="3.7109375" style="1"/>
  </cols>
  <sheetData>
    <row r="1" spans="1:57" ht="24.75" customHeight="1" thickBot="1" x14ac:dyDescent="0.3">
      <c r="A1" s="35" t="s">
        <v>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7"/>
      <c r="T1" s="39" t="s">
        <v>21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 t="s">
        <v>23</v>
      </c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/>
      <c r="BD1"/>
      <c r="BE1"/>
    </row>
    <row r="2" spans="1:57" s="6" customFormat="1" ht="12.75" customHeight="1" x14ac:dyDescent="0.25">
      <c r="A2" s="3"/>
      <c r="B2" s="3"/>
      <c r="C2" s="3"/>
      <c r="D2" s="3"/>
      <c r="E2" s="3"/>
      <c r="F2" s="3"/>
      <c r="G2" s="3"/>
      <c r="H2" s="3"/>
      <c r="I2" s="11"/>
      <c r="J2" s="3"/>
      <c r="K2" s="3"/>
      <c r="L2" s="12"/>
      <c r="M2" s="3"/>
      <c r="N2" s="3"/>
      <c r="O2" s="3"/>
      <c r="P2" s="3"/>
      <c r="Q2" s="3"/>
      <c r="R2" s="3"/>
      <c r="S2" s="3"/>
      <c r="T2" s="3"/>
      <c r="U2" s="3" t="s">
        <v>8</v>
      </c>
      <c r="V2" s="3"/>
      <c r="W2" s="3"/>
      <c r="X2" s="13" t="s">
        <v>9</v>
      </c>
      <c r="Y2" s="3"/>
      <c r="Z2" s="13">
        <v>115</v>
      </c>
      <c r="AA2" s="42" t="s">
        <v>10</v>
      </c>
      <c r="AB2" s="42"/>
      <c r="AC2" s="12">
        <v>130</v>
      </c>
      <c r="AD2" s="3" t="s">
        <v>11</v>
      </c>
      <c r="AE2" s="13">
        <v>150</v>
      </c>
      <c r="AF2" s="42" t="s">
        <v>14</v>
      </c>
      <c r="AG2" s="42"/>
      <c r="AH2" s="13">
        <v>65</v>
      </c>
      <c r="AI2" s="3"/>
      <c r="AJ2" s="3"/>
      <c r="AK2" s="3"/>
      <c r="AL2" s="3"/>
      <c r="AM2" s="42" t="s">
        <v>8</v>
      </c>
      <c r="AN2" s="42"/>
      <c r="AO2" s="13">
        <v>115</v>
      </c>
      <c r="AP2" s="41" t="s">
        <v>24</v>
      </c>
      <c r="AQ2" s="41"/>
      <c r="AR2" s="33">
        <v>110</v>
      </c>
      <c r="AS2" s="33"/>
      <c r="AT2" s="26" t="s">
        <v>25</v>
      </c>
      <c r="AU2" s="13">
        <v>105</v>
      </c>
      <c r="AV2" s="27" t="s">
        <v>27</v>
      </c>
      <c r="AW2" s="13">
        <v>97.5</v>
      </c>
      <c r="AX2" s="3"/>
      <c r="AY2" s="13"/>
      <c r="AZ2" s="3"/>
      <c r="BA2" s="3"/>
      <c r="BB2" s="3"/>
      <c r="BC2"/>
      <c r="BD2"/>
      <c r="BE2"/>
    </row>
    <row r="3" spans="1:57" s="7" customFormat="1" ht="5.2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/>
      <c r="BD3"/>
      <c r="BE3"/>
    </row>
    <row r="4" spans="1:57" ht="13.5" customHeight="1" x14ac:dyDescent="0.25">
      <c r="B4" s="9" t="s">
        <v>2</v>
      </c>
      <c r="G4" s="8"/>
      <c r="H4" s="38"/>
      <c r="I4" s="38"/>
      <c r="J4" s="38"/>
      <c r="AR4" s="34"/>
      <c r="AS4" s="34"/>
      <c r="AT4" s="34"/>
      <c r="AU4" s="34"/>
      <c r="BC4"/>
      <c r="BD4"/>
      <c r="BE4"/>
    </row>
    <row r="5" spans="1:57" ht="15" customHeight="1" x14ac:dyDescent="0.25">
      <c r="B5" s="1" t="s">
        <v>41</v>
      </c>
      <c r="H5" s="14">
        <v>4</v>
      </c>
      <c r="I5" s="15" t="s">
        <v>0</v>
      </c>
      <c r="J5" s="16">
        <v>6</v>
      </c>
      <c r="L5" s="17"/>
      <c r="M5" s="17"/>
      <c r="N5" s="17"/>
      <c r="O5" s="17"/>
      <c r="P5" s="17"/>
      <c r="Q5" s="17"/>
      <c r="R5" s="17"/>
      <c r="V5" s="18" t="s">
        <v>19</v>
      </c>
      <c r="X5" s="4"/>
      <c r="Y5" s="4"/>
      <c r="AM5" s="9" t="s">
        <v>9</v>
      </c>
      <c r="BC5"/>
      <c r="BD5"/>
      <c r="BE5"/>
    </row>
    <row r="6" spans="1:57" ht="12.75" customHeight="1" thickBot="1" x14ac:dyDescent="0.3">
      <c r="B6" s="1" t="s">
        <v>45</v>
      </c>
      <c r="H6" s="14">
        <v>4</v>
      </c>
      <c r="I6" s="15" t="s">
        <v>0</v>
      </c>
      <c r="J6" s="16">
        <v>6</v>
      </c>
      <c r="L6" s="17"/>
      <c r="M6" s="17"/>
      <c r="N6" s="17"/>
      <c r="O6" s="17"/>
      <c r="P6" s="17"/>
      <c r="Q6" s="17"/>
      <c r="R6" s="17"/>
      <c r="V6" s="1" t="s">
        <v>10</v>
      </c>
    </row>
    <row r="7" spans="1:57" ht="12.75" customHeight="1" thickBot="1" x14ac:dyDescent="0.3">
      <c r="V7" s="14">
        <v>1</v>
      </c>
      <c r="W7" s="15" t="s">
        <v>0</v>
      </c>
      <c r="X7" s="19" t="s">
        <v>13</v>
      </c>
      <c r="Z7" s="29">
        <v>0.9</v>
      </c>
      <c r="AA7" s="30"/>
      <c r="AC7" s="17">
        <f t="shared" ref="AC7:AC12" si="0">CEILING($AC$2*Z7,2.5)</f>
        <v>117.5</v>
      </c>
      <c r="AD7" s="17"/>
      <c r="AE7" s="17"/>
      <c r="AF7" s="17"/>
      <c r="AG7" s="17"/>
      <c r="AH7" s="17"/>
      <c r="AI7" s="17"/>
      <c r="AM7" s="20" t="s">
        <v>22</v>
      </c>
    </row>
    <row r="8" spans="1:57" ht="12.75" customHeight="1" thickBot="1" x14ac:dyDescent="0.3">
      <c r="B8" s="9" t="s">
        <v>12</v>
      </c>
      <c r="V8" s="14">
        <v>1</v>
      </c>
      <c r="W8" s="15" t="s">
        <v>0</v>
      </c>
      <c r="X8" s="16">
        <v>5</v>
      </c>
      <c r="Z8" s="29">
        <v>0.55000000000000004</v>
      </c>
      <c r="AA8" s="30"/>
      <c r="AC8" s="17">
        <f t="shared" si="0"/>
        <v>72.5</v>
      </c>
      <c r="AD8" s="17"/>
      <c r="AE8" s="17"/>
      <c r="AF8" s="17"/>
      <c r="AG8" s="17"/>
      <c r="AH8" s="17"/>
      <c r="AI8" s="17"/>
      <c r="AM8" s="9" t="s">
        <v>28</v>
      </c>
    </row>
    <row r="9" spans="1:57" ht="12.75" customHeight="1" thickBot="1" x14ac:dyDescent="0.3">
      <c r="B9" s="1" t="s">
        <v>17</v>
      </c>
      <c r="H9" s="14">
        <v>5</v>
      </c>
      <c r="I9" s="15" t="s">
        <v>0</v>
      </c>
      <c r="J9" s="16">
        <v>15</v>
      </c>
      <c r="L9" s="17"/>
      <c r="M9" s="17"/>
      <c r="N9" s="17"/>
      <c r="O9" s="17"/>
      <c r="P9" s="17"/>
      <c r="Q9" s="17"/>
      <c r="R9" s="17"/>
      <c r="V9" s="14">
        <v>1</v>
      </c>
      <c r="W9" s="15" t="s">
        <v>0</v>
      </c>
      <c r="X9" s="19" t="s">
        <v>13</v>
      </c>
      <c r="Z9" s="29">
        <v>0.9</v>
      </c>
      <c r="AA9" s="30"/>
      <c r="AC9" s="17">
        <f t="shared" si="0"/>
        <v>117.5</v>
      </c>
      <c r="AD9" s="17"/>
      <c r="AE9" s="17"/>
      <c r="AF9" s="17"/>
      <c r="AG9" s="17"/>
      <c r="AH9" s="17"/>
      <c r="AI9" s="17"/>
      <c r="AM9" s="14">
        <v>1</v>
      </c>
      <c r="AN9" s="15" t="s">
        <v>0</v>
      </c>
      <c r="AO9" s="21">
        <v>3</v>
      </c>
      <c r="AQ9" s="29">
        <v>0.6</v>
      </c>
      <c r="AR9" s="30"/>
      <c r="AT9" s="17">
        <f t="shared" ref="AT9:AT12" si="1">CEILING($AW$2*AQ9,2.5)</f>
        <v>60</v>
      </c>
      <c r="AU9" s="28"/>
      <c r="AV9" s="17"/>
      <c r="AW9" s="17"/>
      <c r="AX9" s="17"/>
      <c r="AY9" s="17"/>
      <c r="AZ9" s="17"/>
      <c r="BA9" s="17"/>
      <c r="BB9"/>
    </row>
    <row r="10" spans="1:57" ht="12.75" customHeight="1" thickBot="1" x14ac:dyDescent="0.3">
      <c r="B10" s="1" t="s">
        <v>16</v>
      </c>
      <c r="H10" s="14">
        <v>4</v>
      </c>
      <c r="I10" s="15" t="s">
        <v>0</v>
      </c>
      <c r="J10" s="16">
        <v>8</v>
      </c>
      <c r="L10" s="17"/>
      <c r="M10" s="17"/>
      <c r="N10" s="17"/>
      <c r="O10" s="17"/>
      <c r="P10" s="17"/>
      <c r="Q10" s="17"/>
      <c r="R10" s="17"/>
      <c r="V10" s="14">
        <v>1</v>
      </c>
      <c r="W10" s="15" t="s">
        <v>0</v>
      </c>
      <c r="X10" s="16">
        <v>5</v>
      </c>
      <c r="Z10" s="29">
        <v>0.55000000000000004</v>
      </c>
      <c r="AA10" s="30"/>
      <c r="AC10" s="17">
        <f t="shared" si="0"/>
        <v>72.5</v>
      </c>
      <c r="AD10" s="17"/>
      <c r="AE10" s="17"/>
      <c r="AF10" s="17"/>
      <c r="AG10" s="17"/>
      <c r="AH10" s="17"/>
      <c r="AI10" s="17"/>
      <c r="AM10" s="14">
        <v>1</v>
      </c>
      <c r="AN10" s="15" t="s">
        <v>0</v>
      </c>
      <c r="AO10" s="21">
        <v>2</v>
      </c>
      <c r="AQ10" s="29">
        <v>0.7</v>
      </c>
      <c r="AR10" s="30"/>
      <c r="AT10" s="17">
        <f t="shared" si="1"/>
        <v>70</v>
      </c>
      <c r="AU10" s="28"/>
      <c r="AV10" s="17"/>
      <c r="AW10" s="17"/>
      <c r="AX10" s="17"/>
      <c r="AY10" s="17"/>
      <c r="AZ10" s="17"/>
      <c r="BA10" s="17"/>
      <c r="BB10"/>
    </row>
    <row r="11" spans="1:57" ht="12.75" customHeight="1" thickBot="1" x14ac:dyDescent="0.3">
      <c r="V11" s="14">
        <v>1</v>
      </c>
      <c r="W11" s="15" t="s">
        <v>0</v>
      </c>
      <c r="X11" s="19" t="s">
        <v>13</v>
      </c>
      <c r="Z11" s="29">
        <v>0.9</v>
      </c>
      <c r="AA11" s="30"/>
      <c r="AC11" s="17">
        <f t="shared" si="0"/>
        <v>117.5</v>
      </c>
      <c r="AD11" s="17"/>
      <c r="AE11" s="17"/>
      <c r="AF11" s="17"/>
      <c r="AG11" s="17"/>
      <c r="AH11" s="17"/>
      <c r="AI11" s="17"/>
      <c r="AM11" s="14">
        <v>1</v>
      </c>
      <c r="AN11" s="15" t="s">
        <v>0</v>
      </c>
      <c r="AO11" s="21">
        <v>2</v>
      </c>
      <c r="AQ11" s="29">
        <v>0.8</v>
      </c>
      <c r="AR11" s="30"/>
      <c r="AT11" s="17">
        <f t="shared" si="1"/>
        <v>80</v>
      </c>
      <c r="AU11" s="28"/>
      <c r="AV11" s="17"/>
      <c r="AW11" s="17"/>
      <c r="AX11" s="17"/>
      <c r="AY11" s="17"/>
      <c r="AZ11" s="17"/>
      <c r="BA11" s="17"/>
      <c r="BB11"/>
    </row>
    <row r="12" spans="1:57" ht="12.75" customHeight="1" thickBot="1" x14ac:dyDescent="0.3">
      <c r="B12" s="9" t="s">
        <v>1</v>
      </c>
      <c r="V12" s="14">
        <v>1</v>
      </c>
      <c r="W12" s="15" t="s">
        <v>0</v>
      </c>
      <c r="X12" s="16">
        <v>5</v>
      </c>
      <c r="Z12" s="29">
        <v>0.55000000000000004</v>
      </c>
      <c r="AA12" s="30"/>
      <c r="AC12" s="17">
        <f t="shared" si="0"/>
        <v>72.5</v>
      </c>
      <c r="AD12" s="17"/>
      <c r="AE12" s="17"/>
      <c r="AF12" s="17"/>
      <c r="AG12" s="17"/>
      <c r="AH12" s="17"/>
      <c r="AI12" s="17"/>
      <c r="AM12" s="14">
        <v>1</v>
      </c>
      <c r="AN12" s="15" t="s">
        <v>0</v>
      </c>
      <c r="AO12" s="16">
        <v>1</v>
      </c>
      <c r="AQ12" s="29">
        <v>0.9</v>
      </c>
      <c r="AR12" s="30"/>
      <c r="AT12" s="17">
        <f t="shared" si="1"/>
        <v>90</v>
      </c>
      <c r="AU12" s="28"/>
      <c r="AV12" s="17"/>
      <c r="AW12" s="17"/>
      <c r="AX12" s="17"/>
      <c r="AY12" s="17"/>
      <c r="AZ12" s="17"/>
      <c r="BA12" s="17"/>
      <c r="BB12"/>
    </row>
    <row r="13" spans="1:57" ht="12.75" customHeight="1" thickBot="1" x14ac:dyDescent="0.3">
      <c r="B13" s="1" t="s">
        <v>46</v>
      </c>
      <c r="H13" s="14">
        <v>5</v>
      </c>
      <c r="I13" s="15" t="s">
        <v>0</v>
      </c>
      <c r="J13" s="16">
        <v>8</v>
      </c>
      <c r="L13" s="17"/>
      <c r="M13" s="17"/>
      <c r="N13" s="17"/>
      <c r="O13" s="17"/>
      <c r="P13" s="17"/>
      <c r="Q13" s="17"/>
      <c r="R13" s="17"/>
      <c r="AM13" s="14">
        <v>1</v>
      </c>
      <c r="AN13" s="15" t="s">
        <v>0</v>
      </c>
      <c r="AO13" s="19" t="s">
        <v>26</v>
      </c>
      <c r="AQ13" s="31">
        <v>1.0249999999999999</v>
      </c>
      <c r="AR13" s="32"/>
      <c r="AT13" s="17">
        <f>CEILING($AW$2*AQ13,2.5)</f>
        <v>100</v>
      </c>
      <c r="AU13" s="28"/>
      <c r="AV13" s="17"/>
      <c r="AW13" s="17"/>
      <c r="AX13" s="17"/>
      <c r="AY13" s="17"/>
      <c r="AZ13" s="17"/>
      <c r="BA13" s="17"/>
      <c r="BB13"/>
    </row>
    <row r="14" spans="1:57" ht="12.75" customHeight="1" thickBot="1" x14ac:dyDescent="0.3">
      <c r="B14" s="1" t="s">
        <v>47</v>
      </c>
      <c r="H14" s="14">
        <v>3</v>
      </c>
      <c r="I14" s="15" t="s">
        <v>0</v>
      </c>
      <c r="J14" s="16">
        <v>21</v>
      </c>
      <c r="L14" s="17"/>
      <c r="M14" s="17"/>
      <c r="N14" s="17"/>
      <c r="O14" s="17"/>
      <c r="P14" s="17"/>
      <c r="Q14" s="17"/>
      <c r="R14" s="17"/>
      <c r="V14" s="1" t="s">
        <v>11</v>
      </c>
      <c r="AM14" s="22">
        <v>6</v>
      </c>
      <c r="AN14" s="15" t="s">
        <v>0</v>
      </c>
      <c r="AO14" s="23">
        <v>6</v>
      </c>
      <c r="AQ14" s="31">
        <v>0.92500000000000004</v>
      </c>
      <c r="AR14" s="32"/>
      <c r="AT14" s="17">
        <f>CEILING($AW$2*AQ14,2.5)</f>
        <v>92.5</v>
      </c>
      <c r="AU14" s="28"/>
      <c r="AV14" s="17"/>
      <c r="AW14" s="17"/>
      <c r="AX14" s="17"/>
      <c r="AY14" s="17"/>
      <c r="AZ14" s="17"/>
      <c r="BA14" s="17"/>
      <c r="BB14"/>
    </row>
    <row r="15" spans="1:57" ht="12.75" customHeight="1" thickBot="1" x14ac:dyDescent="0.3">
      <c r="V15" s="14">
        <v>1</v>
      </c>
      <c r="W15" s="15" t="s">
        <v>0</v>
      </c>
      <c r="X15" s="19" t="s">
        <v>13</v>
      </c>
      <c r="Z15" s="29">
        <v>0.9</v>
      </c>
      <c r="AA15" s="30"/>
      <c r="AC15" s="17">
        <f t="shared" ref="AC15:AC20" si="2">CEILING($AE$2*Z15,2.5)</f>
        <v>135</v>
      </c>
      <c r="AD15" s="17"/>
      <c r="AE15" s="17"/>
      <c r="AF15" s="17"/>
      <c r="AG15" s="17"/>
      <c r="AH15" s="17"/>
      <c r="AI15" s="17"/>
      <c r="BB15"/>
    </row>
    <row r="16" spans="1:57" ht="12.75" customHeight="1" thickBot="1" x14ac:dyDescent="0.3">
      <c r="B16" s="9" t="s">
        <v>3</v>
      </c>
      <c r="V16" s="14">
        <v>1</v>
      </c>
      <c r="W16" s="15" t="s">
        <v>0</v>
      </c>
      <c r="X16" s="16">
        <v>5</v>
      </c>
      <c r="Z16" s="29">
        <v>0.55000000000000004</v>
      </c>
      <c r="AA16" s="30"/>
      <c r="AC16" s="17">
        <f t="shared" si="2"/>
        <v>82.5</v>
      </c>
      <c r="AD16" s="17"/>
      <c r="AE16" s="17"/>
      <c r="AF16" s="17"/>
      <c r="AG16" s="17"/>
      <c r="AH16" s="17"/>
      <c r="AI16" s="17"/>
      <c r="AM16" s="10" t="s">
        <v>31</v>
      </c>
      <c r="AN16" s="1" t="s">
        <v>40</v>
      </c>
      <c r="BB16"/>
    </row>
    <row r="17" spans="2:54" ht="12.75" customHeight="1" thickBot="1" x14ac:dyDescent="0.3">
      <c r="B17" s="1" t="s">
        <v>18</v>
      </c>
      <c r="H17" s="14">
        <v>8</v>
      </c>
      <c r="I17" s="15" t="s">
        <v>0</v>
      </c>
      <c r="J17" s="16">
        <v>10</v>
      </c>
      <c r="L17" s="17"/>
      <c r="M17" s="17"/>
      <c r="N17" s="17"/>
      <c r="O17" s="17"/>
      <c r="P17" s="17"/>
      <c r="Q17" s="17"/>
      <c r="R17" s="17"/>
      <c r="V17" s="14">
        <v>1</v>
      </c>
      <c r="W17" s="15" t="s">
        <v>0</v>
      </c>
      <c r="X17" s="19" t="s">
        <v>13</v>
      </c>
      <c r="Z17" s="29">
        <v>0.9</v>
      </c>
      <c r="AA17" s="30"/>
      <c r="AC17" s="17">
        <f t="shared" si="2"/>
        <v>135</v>
      </c>
      <c r="AD17" s="17"/>
      <c r="AE17" s="17"/>
      <c r="AF17" s="17"/>
      <c r="AG17" s="17"/>
      <c r="AH17" s="17"/>
      <c r="AI17" s="17"/>
      <c r="BB17"/>
    </row>
    <row r="18" spans="2:54" ht="12.75" customHeight="1" thickBot="1" x14ac:dyDescent="0.3">
      <c r="B18" s="1" t="s">
        <v>4</v>
      </c>
      <c r="H18" s="14">
        <v>4</v>
      </c>
      <c r="I18" s="15" t="s">
        <v>0</v>
      </c>
      <c r="J18" s="16">
        <v>6</v>
      </c>
      <c r="L18" s="17"/>
      <c r="M18" s="17"/>
      <c r="N18" s="17"/>
      <c r="O18" s="17"/>
      <c r="P18" s="17"/>
      <c r="Q18" s="17"/>
      <c r="R18" s="17"/>
      <c r="V18" s="14">
        <v>1</v>
      </c>
      <c r="W18" s="15" t="s">
        <v>0</v>
      </c>
      <c r="X18" s="16">
        <v>5</v>
      </c>
      <c r="Z18" s="29">
        <v>0.55000000000000004</v>
      </c>
      <c r="AA18" s="30"/>
      <c r="AC18" s="17">
        <f t="shared" si="2"/>
        <v>82.5</v>
      </c>
      <c r="AD18" s="17"/>
      <c r="AE18" s="17"/>
      <c r="AF18" s="17"/>
      <c r="AG18" s="17"/>
      <c r="AH18" s="17"/>
      <c r="AI18" s="17"/>
      <c r="AM18" s="9" t="s">
        <v>33</v>
      </c>
      <c r="BB18"/>
    </row>
    <row r="19" spans="2:54" ht="12.75" customHeight="1" thickBot="1" x14ac:dyDescent="0.3">
      <c r="V19" s="14">
        <v>1</v>
      </c>
      <c r="W19" s="15" t="s">
        <v>0</v>
      </c>
      <c r="X19" s="19" t="s">
        <v>13</v>
      </c>
      <c r="Z19" s="29">
        <v>0.9</v>
      </c>
      <c r="AA19" s="30"/>
      <c r="AC19" s="17">
        <f t="shared" si="2"/>
        <v>135</v>
      </c>
      <c r="AD19" s="17"/>
      <c r="AE19" s="17"/>
      <c r="AF19" s="17"/>
      <c r="AG19" s="17"/>
      <c r="AH19" s="17"/>
      <c r="AI19" s="17"/>
      <c r="AM19" s="8" t="s">
        <v>32</v>
      </c>
      <c r="AN19" s="1" t="s">
        <v>49</v>
      </c>
      <c r="BB19"/>
    </row>
    <row r="20" spans="2:54" ht="12.75" customHeight="1" thickBot="1" x14ac:dyDescent="0.3">
      <c r="B20" s="9" t="s">
        <v>5</v>
      </c>
      <c r="V20" s="14">
        <v>1</v>
      </c>
      <c r="W20" s="15" t="s">
        <v>0</v>
      </c>
      <c r="X20" s="16">
        <v>5</v>
      </c>
      <c r="Z20" s="29">
        <v>0.55000000000000004</v>
      </c>
      <c r="AA20" s="30"/>
      <c r="AC20" s="17">
        <f t="shared" si="2"/>
        <v>82.5</v>
      </c>
      <c r="AD20" s="17"/>
      <c r="AE20" s="17"/>
      <c r="AF20" s="17"/>
      <c r="AG20" s="17"/>
      <c r="AH20" s="17"/>
      <c r="AI20" s="17"/>
      <c r="BB20"/>
    </row>
    <row r="21" spans="2:54" ht="12.75" customHeight="1" thickBot="1" x14ac:dyDescent="0.3">
      <c r="B21" s="1" t="s">
        <v>42</v>
      </c>
      <c r="H21" s="14">
        <v>4</v>
      </c>
      <c r="I21" s="15" t="s">
        <v>0</v>
      </c>
      <c r="J21" s="16">
        <v>8</v>
      </c>
      <c r="L21" s="17"/>
      <c r="M21" s="17"/>
      <c r="N21" s="17"/>
      <c r="O21" s="17"/>
      <c r="P21" s="17"/>
      <c r="Q21" s="17"/>
      <c r="R21" s="17"/>
      <c r="AM21" s="9" t="s">
        <v>29</v>
      </c>
      <c r="BB21"/>
    </row>
    <row r="22" spans="2:54" ht="12.75" customHeight="1" thickBot="1" x14ac:dyDescent="0.3">
      <c r="B22" s="1" t="s">
        <v>43</v>
      </c>
      <c r="H22" s="14">
        <v>3</v>
      </c>
      <c r="I22" s="15" t="s">
        <v>0</v>
      </c>
      <c r="J22" s="16">
        <v>20</v>
      </c>
      <c r="L22" s="17"/>
      <c r="M22" s="17"/>
      <c r="N22" s="17"/>
      <c r="O22" s="17"/>
      <c r="P22" s="17"/>
      <c r="Q22" s="17"/>
      <c r="R22" s="17"/>
      <c r="V22" s="1" t="s">
        <v>15</v>
      </c>
      <c r="AM22" s="14">
        <v>1</v>
      </c>
      <c r="AN22" s="15" t="s">
        <v>0</v>
      </c>
      <c r="AO22" s="21">
        <v>3</v>
      </c>
      <c r="AQ22" s="29">
        <v>0.6</v>
      </c>
      <c r="AR22" s="30"/>
      <c r="AT22" s="17">
        <f>CEILING($AU$2*AQ22,2.5)</f>
        <v>65</v>
      </c>
      <c r="AU22" s="17"/>
      <c r="AV22" s="17"/>
      <c r="AW22" s="17"/>
      <c r="AX22" s="17"/>
      <c r="AY22" s="17"/>
      <c r="AZ22" s="17"/>
      <c r="BA22" s="17"/>
      <c r="BB22"/>
    </row>
    <row r="23" spans="2:54" ht="12.75" customHeight="1" thickBot="1" x14ac:dyDescent="0.3">
      <c r="V23" s="14">
        <v>1</v>
      </c>
      <c r="W23" s="15" t="s">
        <v>0</v>
      </c>
      <c r="X23" s="19" t="s">
        <v>13</v>
      </c>
      <c r="Z23" s="29">
        <v>0.9</v>
      </c>
      <c r="AA23" s="30"/>
      <c r="AC23" s="17">
        <f t="shared" ref="AC23:AC28" si="3">CEILING($AH$2*Z23,2.5)</f>
        <v>60</v>
      </c>
      <c r="AD23" s="17"/>
      <c r="AE23" s="17"/>
      <c r="AF23" s="17"/>
      <c r="AG23" s="17"/>
      <c r="AH23" s="17"/>
      <c r="AI23" s="17"/>
      <c r="AM23" s="14">
        <v>1</v>
      </c>
      <c r="AN23" s="15" t="s">
        <v>0</v>
      </c>
      <c r="AO23" s="21">
        <v>2</v>
      </c>
      <c r="AQ23" s="29">
        <v>0.7</v>
      </c>
      <c r="AR23" s="30"/>
      <c r="AT23" s="17">
        <f t="shared" ref="AT23:AT27" si="4">CEILING($AU$2*AQ23,2.5)</f>
        <v>75</v>
      </c>
      <c r="AU23" s="17"/>
      <c r="AV23" s="17"/>
      <c r="AW23" s="17"/>
      <c r="AX23" s="17"/>
      <c r="AY23" s="17"/>
      <c r="AZ23" s="17"/>
      <c r="BA23" s="17"/>
      <c r="BB23"/>
    </row>
    <row r="24" spans="2:54" ht="12.75" customHeight="1" thickBot="1" x14ac:dyDescent="0.3">
      <c r="B24" s="9" t="s">
        <v>7</v>
      </c>
      <c r="V24" s="14">
        <v>1</v>
      </c>
      <c r="W24" s="15" t="s">
        <v>0</v>
      </c>
      <c r="X24" s="16">
        <v>5</v>
      </c>
      <c r="Z24" s="29">
        <v>0.55000000000000004</v>
      </c>
      <c r="AA24" s="30"/>
      <c r="AC24" s="17">
        <f t="shared" si="3"/>
        <v>37.5</v>
      </c>
      <c r="AD24" s="17"/>
      <c r="AE24" s="17"/>
      <c r="AF24" s="17"/>
      <c r="AG24" s="17"/>
      <c r="AH24" s="17"/>
      <c r="AI24" s="17"/>
      <c r="AM24" s="14">
        <v>1</v>
      </c>
      <c r="AN24" s="15" t="s">
        <v>0</v>
      </c>
      <c r="AO24" s="21">
        <v>2</v>
      </c>
      <c r="AQ24" s="29">
        <v>0.8</v>
      </c>
      <c r="AR24" s="30"/>
      <c r="AT24" s="17">
        <f t="shared" si="4"/>
        <v>85</v>
      </c>
      <c r="AU24" s="17"/>
      <c r="AV24" s="17"/>
      <c r="AW24" s="17"/>
      <c r="AX24" s="17"/>
      <c r="AY24" s="17"/>
      <c r="AZ24" s="17"/>
      <c r="BA24" s="17"/>
      <c r="BB24"/>
    </row>
    <row r="25" spans="2:54" ht="12.75" customHeight="1" thickBot="1" x14ac:dyDescent="0.3">
      <c r="B25" s="1" t="s">
        <v>44</v>
      </c>
      <c r="H25" s="14">
        <v>5</v>
      </c>
      <c r="I25" s="15" t="s">
        <v>0</v>
      </c>
      <c r="J25" s="16">
        <v>6</v>
      </c>
      <c r="L25" s="17"/>
      <c r="M25" s="17"/>
      <c r="N25" s="17"/>
      <c r="O25" s="17"/>
      <c r="P25" s="17"/>
      <c r="Q25" s="17"/>
      <c r="R25" s="17"/>
      <c r="V25" s="14">
        <v>1</v>
      </c>
      <c r="W25" s="15" t="s">
        <v>0</v>
      </c>
      <c r="X25" s="19" t="s">
        <v>13</v>
      </c>
      <c r="Z25" s="29">
        <v>0.9</v>
      </c>
      <c r="AA25" s="30"/>
      <c r="AC25" s="17">
        <f t="shared" si="3"/>
        <v>60</v>
      </c>
      <c r="AD25" s="17"/>
      <c r="AE25" s="17"/>
      <c r="AF25" s="17"/>
      <c r="AG25" s="17"/>
      <c r="AH25" s="17"/>
      <c r="AI25" s="17"/>
      <c r="AM25" s="14">
        <v>1</v>
      </c>
      <c r="AN25" s="15" t="s">
        <v>0</v>
      </c>
      <c r="AO25" s="16">
        <v>1</v>
      </c>
      <c r="AQ25" s="29">
        <v>0.9</v>
      </c>
      <c r="AR25" s="30"/>
      <c r="AT25" s="17">
        <f t="shared" si="4"/>
        <v>95</v>
      </c>
      <c r="AU25" s="17"/>
      <c r="AV25" s="17"/>
      <c r="AW25" s="17"/>
      <c r="AX25" s="17"/>
      <c r="AY25" s="17"/>
      <c r="AZ25" s="17"/>
      <c r="BA25" s="17"/>
      <c r="BB25"/>
    </row>
    <row r="26" spans="2:54" ht="12.75" customHeight="1" thickBot="1" x14ac:dyDescent="0.3">
      <c r="B26" s="1" t="s">
        <v>48</v>
      </c>
      <c r="H26" s="14">
        <v>4</v>
      </c>
      <c r="I26" s="15" t="s">
        <v>0</v>
      </c>
      <c r="J26" s="16">
        <v>8</v>
      </c>
      <c r="L26" s="17"/>
      <c r="M26" s="17"/>
      <c r="N26" s="17"/>
      <c r="O26" s="17"/>
      <c r="P26" s="17"/>
      <c r="Q26" s="17"/>
      <c r="R26" s="17"/>
      <c r="V26" s="14">
        <v>1</v>
      </c>
      <c r="W26" s="15" t="s">
        <v>0</v>
      </c>
      <c r="X26" s="16">
        <v>5</v>
      </c>
      <c r="Z26" s="29">
        <v>0.55000000000000004</v>
      </c>
      <c r="AA26" s="30"/>
      <c r="AC26" s="17">
        <f t="shared" si="3"/>
        <v>37.5</v>
      </c>
      <c r="AD26" s="17"/>
      <c r="AE26" s="17"/>
      <c r="AF26" s="17"/>
      <c r="AG26" s="17"/>
      <c r="AH26" s="17"/>
      <c r="AI26" s="17"/>
      <c r="AM26" s="14">
        <v>1</v>
      </c>
      <c r="AN26" s="15" t="s">
        <v>0</v>
      </c>
      <c r="AO26" s="19" t="s">
        <v>26</v>
      </c>
      <c r="AQ26" s="31">
        <v>1.0249999999999999</v>
      </c>
      <c r="AR26" s="32"/>
      <c r="AT26" s="17">
        <f t="shared" si="4"/>
        <v>110</v>
      </c>
      <c r="AU26" s="17"/>
      <c r="AV26" s="17"/>
      <c r="AW26" s="17"/>
      <c r="AX26" s="17"/>
      <c r="AY26" s="17"/>
      <c r="AZ26" s="17"/>
      <c r="BA26" s="17"/>
      <c r="BB26"/>
    </row>
    <row r="27" spans="2:54" ht="12.75" customHeight="1" thickBot="1" x14ac:dyDescent="0.3">
      <c r="V27" s="14">
        <v>1</v>
      </c>
      <c r="W27" s="15" t="s">
        <v>0</v>
      </c>
      <c r="X27" s="19" t="s">
        <v>13</v>
      </c>
      <c r="Z27" s="29">
        <v>0.9</v>
      </c>
      <c r="AA27" s="30"/>
      <c r="AC27" s="17">
        <f t="shared" si="3"/>
        <v>60</v>
      </c>
      <c r="AD27" s="17"/>
      <c r="AE27" s="17"/>
      <c r="AF27" s="17"/>
      <c r="AG27" s="17"/>
      <c r="AH27" s="17"/>
      <c r="AI27" s="17"/>
      <c r="AM27" s="22">
        <v>6</v>
      </c>
      <c r="AN27" s="15" t="s">
        <v>0</v>
      </c>
      <c r="AO27" s="23">
        <v>4</v>
      </c>
      <c r="AQ27" s="31">
        <v>0.92500000000000004</v>
      </c>
      <c r="AR27" s="32"/>
      <c r="AT27" s="17">
        <f t="shared" si="4"/>
        <v>97.5</v>
      </c>
      <c r="AU27" s="17"/>
      <c r="AV27" s="17"/>
      <c r="AW27" s="17"/>
      <c r="AX27" s="17"/>
      <c r="AY27" s="17"/>
      <c r="AZ27" s="17"/>
      <c r="BA27" s="17"/>
      <c r="BB27"/>
    </row>
    <row r="28" spans="2:54" ht="12.75" customHeight="1" thickBot="1" x14ac:dyDescent="0.3">
      <c r="B28" s="9" t="s">
        <v>6</v>
      </c>
      <c r="F28" s="2"/>
      <c r="V28" s="14">
        <v>1</v>
      </c>
      <c r="W28" s="15" t="s">
        <v>0</v>
      </c>
      <c r="X28" s="16">
        <v>5</v>
      </c>
      <c r="Z28" s="29">
        <v>0.55000000000000004</v>
      </c>
      <c r="AA28" s="30"/>
      <c r="AC28" s="17">
        <f t="shared" si="3"/>
        <v>37.5</v>
      </c>
      <c r="AD28" s="17"/>
      <c r="AE28" s="17"/>
      <c r="AF28" s="17"/>
      <c r="AG28" s="17"/>
      <c r="AH28" s="17"/>
      <c r="AI28" s="17"/>
      <c r="BB28"/>
    </row>
    <row r="29" spans="2:54" ht="12.75" customHeight="1" x14ac:dyDescent="0.25">
      <c r="AM29" s="10" t="s">
        <v>31</v>
      </c>
      <c r="AN29" s="1" t="s">
        <v>39</v>
      </c>
      <c r="BB29"/>
    </row>
    <row r="30" spans="2:54" ht="12.75" customHeight="1" x14ac:dyDescent="0.25">
      <c r="X30" s="24"/>
    </row>
    <row r="31" spans="2:54" ht="12.75" customHeight="1" x14ac:dyDescent="0.25">
      <c r="X31" s="25"/>
      <c r="AM31" s="9" t="s">
        <v>34</v>
      </c>
    </row>
    <row r="32" spans="2:54" ht="12.75" customHeight="1" x14ac:dyDescent="0.25">
      <c r="X32" s="24"/>
      <c r="AM32" s="9" t="s">
        <v>35</v>
      </c>
    </row>
    <row r="33" spans="24:54" ht="12.75" customHeight="1" x14ac:dyDescent="0.25">
      <c r="X33" s="25"/>
    </row>
    <row r="34" spans="24:54" ht="12.75" customHeight="1" thickBot="1" x14ac:dyDescent="0.3">
      <c r="X34" s="24"/>
      <c r="AM34" s="9" t="s">
        <v>30</v>
      </c>
    </row>
    <row r="35" spans="24:54" ht="12.75" customHeight="1" thickBot="1" x14ac:dyDescent="0.3">
      <c r="X35" s="25"/>
      <c r="AM35" s="14">
        <v>1</v>
      </c>
      <c r="AN35" s="15" t="s">
        <v>0</v>
      </c>
      <c r="AO35" s="21">
        <v>3</v>
      </c>
      <c r="AQ35" s="29">
        <v>0.6</v>
      </c>
      <c r="AR35" s="30"/>
      <c r="AT35" s="17">
        <f>CEILING($AR$2*AQ35,2.5)</f>
        <v>67.5</v>
      </c>
      <c r="AU35" s="17"/>
      <c r="AV35" s="17"/>
      <c r="AW35" s="17"/>
      <c r="AX35" s="17"/>
      <c r="AY35" s="17"/>
      <c r="AZ35" s="17"/>
      <c r="BA35" s="17"/>
      <c r="BB35" s="17"/>
    </row>
    <row r="36" spans="24:54" ht="12.75" customHeight="1" thickBot="1" x14ac:dyDescent="0.3">
      <c r="X36" s="24"/>
      <c r="AM36" s="14">
        <v>1</v>
      </c>
      <c r="AN36" s="15" t="s">
        <v>0</v>
      </c>
      <c r="AO36" s="21">
        <v>2</v>
      </c>
      <c r="AQ36" s="29">
        <v>0.7</v>
      </c>
      <c r="AR36" s="30"/>
      <c r="AT36" s="17">
        <f t="shared" ref="AT36:AT40" si="5">CEILING($AR$2*AQ36,2.5)</f>
        <v>77.5</v>
      </c>
      <c r="AU36" s="17"/>
      <c r="AV36" s="17"/>
      <c r="AW36" s="17"/>
      <c r="AX36" s="17"/>
      <c r="AY36" s="17"/>
      <c r="AZ36" s="17"/>
      <c r="BA36" s="17"/>
      <c r="BB36" s="17"/>
    </row>
    <row r="37" spans="24:54" ht="12.75" customHeight="1" thickBot="1" x14ac:dyDescent="0.3">
      <c r="X37" s="25"/>
      <c r="AM37" s="14">
        <v>1</v>
      </c>
      <c r="AN37" s="15" t="s">
        <v>0</v>
      </c>
      <c r="AO37" s="21">
        <v>2</v>
      </c>
      <c r="AQ37" s="29">
        <v>0.8</v>
      </c>
      <c r="AR37" s="30"/>
      <c r="AT37" s="17">
        <f t="shared" si="5"/>
        <v>90</v>
      </c>
      <c r="AU37" s="17"/>
      <c r="AV37" s="17"/>
      <c r="AW37" s="17"/>
      <c r="AX37" s="17"/>
      <c r="AY37" s="17"/>
      <c r="AZ37" s="17"/>
      <c r="BA37" s="17"/>
      <c r="BB37" s="17"/>
    </row>
    <row r="38" spans="24:54" ht="12.75" customHeight="1" thickBot="1" x14ac:dyDescent="0.3">
      <c r="X38" s="24"/>
      <c r="AM38" s="14">
        <v>1</v>
      </c>
      <c r="AN38" s="15" t="s">
        <v>0</v>
      </c>
      <c r="AO38" s="16">
        <v>1</v>
      </c>
      <c r="AQ38" s="29">
        <v>0.9</v>
      </c>
      <c r="AR38" s="30"/>
      <c r="AT38" s="17">
        <f t="shared" si="5"/>
        <v>100</v>
      </c>
      <c r="AU38" s="17"/>
      <c r="AV38" s="17"/>
      <c r="AW38" s="17"/>
      <c r="AX38" s="17"/>
      <c r="AY38" s="17"/>
      <c r="AZ38" s="17"/>
      <c r="BA38" s="17"/>
      <c r="BB38" s="17"/>
    </row>
    <row r="39" spans="24:54" ht="12.75" customHeight="1" thickBot="1" x14ac:dyDescent="0.3">
      <c r="X39" s="25"/>
      <c r="AM39" s="14">
        <v>1</v>
      </c>
      <c r="AN39" s="15" t="s">
        <v>0</v>
      </c>
      <c r="AO39" s="19" t="s">
        <v>26</v>
      </c>
      <c r="AQ39" s="31">
        <v>1.0249999999999999</v>
      </c>
      <c r="AR39" s="32"/>
      <c r="AT39" s="17">
        <f>CEILING($AR$2*AQ39,2.5)</f>
        <v>115</v>
      </c>
      <c r="AU39" s="17"/>
      <c r="AV39" s="17"/>
      <c r="AW39" s="17"/>
      <c r="AX39" s="17"/>
      <c r="AY39" s="17"/>
      <c r="AZ39" s="17"/>
      <c r="BA39" s="17"/>
      <c r="BB39" s="17"/>
    </row>
    <row r="40" spans="24:54" ht="12.75" customHeight="1" thickBot="1" x14ac:dyDescent="0.3">
      <c r="X40" s="24"/>
      <c r="AM40" s="22">
        <v>6</v>
      </c>
      <c r="AN40" s="15" t="s">
        <v>0</v>
      </c>
      <c r="AO40" s="23">
        <v>2</v>
      </c>
      <c r="AQ40" s="31">
        <v>0.92500000000000004</v>
      </c>
      <c r="AR40" s="32"/>
      <c r="AT40" s="17">
        <f t="shared" si="5"/>
        <v>102.5</v>
      </c>
      <c r="AU40" s="17"/>
      <c r="AV40" s="17"/>
      <c r="AW40" s="17"/>
      <c r="AX40" s="17"/>
      <c r="AY40" s="17"/>
      <c r="AZ40" s="17"/>
      <c r="BA40" s="17"/>
      <c r="BB40" s="17"/>
    </row>
    <row r="41" spans="24:54" ht="12.75" customHeight="1" x14ac:dyDescent="0.25">
      <c r="X41" s="25"/>
    </row>
    <row r="42" spans="24:54" ht="12.75" customHeight="1" x14ac:dyDescent="0.25">
      <c r="X42" s="24"/>
      <c r="AM42" s="10" t="s">
        <v>31</v>
      </c>
      <c r="AN42" s="1" t="s">
        <v>36</v>
      </c>
    </row>
    <row r="44" spans="24:54" ht="12.75" customHeight="1" x14ac:dyDescent="0.25">
      <c r="AM44" s="9" t="s">
        <v>37</v>
      </c>
    </row>
    <row r="45" spans="24:54" ht="12.75" customHeight="1" x14ac:dyDescent="0.25">
      <c r="AM45" s="10" t="s">
        <v>31</v>
      </c>
      <c r="AN45" s="1" t="s">
        <v>50</v>
      </c>
    </row>
    <row r="47" spans="24:54" ht="12.75" customHeight="1" x14ac:dyDescent="0.25">
      <c r="AM47" s="9" t="s">
        <v>38</v>
      </c>
    </row>
    <row r="48" spans="24:54" ht="12.75" customHeight="1" x14ac:dyDescent="0.25">
      <c r="AM48" s="9" t="s">
        <v>35</v>
      </c>
    </row>
  </sheetData>
  <mergeCells count="46">
    <mergeCell ref="A1:S1"/>
    <mergeCell ref="H4:J4"/>
    <mergeCell ref="T1:AJ1"/>
    <mergeCell ref="AQ14:AR14"/>
    <mergeCell ref="AQ22:AR22"/>
    <mergeCell ref="AK1:BB1"/>
    <mergeCell ref="AP2:AQ2"/>
    <mergeCell ref="AM2:AN2"/>
    <mergeCell ref="AF2:AG2"/>
    <mergeCell ref="AA2:AB2"/>
    <mergeCell ref="AQ25:AR25"/>
    <mergeCell ref="AR2:AS2"/>
    <mergeCell ref="AQ36:AR36"/>
    <mergeCell ref="AQ9:AR9"/>
    <mergeCell ref="AQ10:AR10"/>
    <mergeCell ref="AQ11:AR11"/>
    <mergeCell ref="AQ12:AR12"/>
    <mergeCell ref="AQ13:AR13"/>
    <mergeCell ref="AQ23:AR23"/>
    <mergeCell ref="AQ24:AR24"/>
    <mergeCell ref="AQ35:AR35"/>
    <mergeCell ref="AQ26:AR26"/>
    <mergeCell ref="AQ27:AR27"/>
    <mergeCell ref="AR4:AU4"/>
    <mergeCell ref="AQ37:AR37"/>
    <mergeCell ref="AQ38:AR38"/>
    <mergeCell ref="AQ39:AR39"/>
    <mergeCell ref="AQ40:AR40"/>
    <mergeCell ref="Z7:AA7"/>
    <mergeCell ref="Z8:AA8"/>
    <mergeCell ref="Z9:AA9"/>
    <mergeCell ref="Z10:AA10"/>
    <mergeCell ref="Z25:AA25"/>
    <mergeCell ref="Z26:AA26"/>
    <mergeCell ref="Z27:AA27"/>
    <mergeCell ref="Z28:AA28"/>
    <mergeCell ref="Z18:AA18"/>
    <mergeCell ref="Z19:AA19"/>
    <mergeCell ref="Z20:AA20"/>
    <mergeCell ref="Z23:AA23"/>
    <mergeCell ref="Z24:AA24"/>
    <mergeCell ref="Z11:AA11"/>
    <mergeCell ref="Z12:AA12"/>
    <mergeCell ref="Z15:AA15"/>
    <mergeCell ref="Z16:AA16"/>
    <mergeCell ref="Z17:AA1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11jkp</dc:creator>
  <cp:lastModifiedBy>11jkp</cp:lastModifiedBy>
  <cp:lastPrinted>2012-10-11T10:36:38Z</cp:lastPrinted>
  <dcterms:created xsi:type="dcterms:W3CDTF">2012-07-03T15:04:16Z</dcterms:created>
  <dcterms:modified xsi:type="dcterms:W3CDTF">2012-10-26T15:52:52Z</dcterms:modified>
</cp:coreProperties>
</file>