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5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6.xml" ContentType="application/vnd.openxmlformats-officedocument.spreadsheetml.worksheet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heetId="1" name="p1" state="visible" r:id="rId3"/>
    <sheet sheetId="2" name="p2" state="visible" r:id="rId4"/>
    <sheet sheetId="3" name="p3" state="visible" r:id="rId5"/>
    <sheet sheetId="4" name="p4" state="visible" r:id="rId6"/>
    <sheet sheetId="5" name="lifts" state="visible" r:id="rId7"/>
    <sheet sheetId="6" name="settings" state="visible" r:id="rId8"/>
  </sheets>
  <definedNames>
    <definedName name="Exercises">lifts!$A$1:$A$20</definedName>
  </definedNames>
  <calcPr/>
</workbook>
</file>

<file path=xl/sharedStrings.xml><?xml version="1.0" encoding="utf-8"?>
<sst xmlns="http://schemas.openxmlformats.org/spreadsheetml/2006/main" count="200" uniqueCount="23">
  <si>
    <t>Sheiko</t>
  </si>
  <si>
    <t>Monthly training plan #1 of Candidates to MS and CMS in preparation period</t>
  </si>
  <si>
    <t>week 1</t>
  </si>
  <si>
    <t>1 day (monday)</t>
  </si>
  <si>
    <t>reps</t>
  </si>
  <si>
    <t>sets</t>
  </si>
  <si>
    <t>%</t>
  </si>
  <si>
    <t>weight</t>
  </si>
  <si>
    <t>Squat</t>
  </si>
  <si>
    <t>5</t>
  </si>
  <si>
    <t>4</t>
  </si>
  <si>
    <t>3</t>
  </si>
  <si>
    <t>2</t>
  </si>
  <si>
    <t>Push press</t>
  </si>
  <si>
    <t>Front squat</t>
  </si>
  <si>
    <t>Press</t>
  </si>
  <si>
    <t>5 day (friday)</t>
  </si>
  <si>
    <t>week 2</t>
  </si>
  <si>
    <t>week 3</t>
  </si>
  <si>
    <t>6</t>
  </si>
  <si>
    <t>week 4</t>
  </si>
  <si>
    <t>Bench press</t>
  </si>
  <si>
    <t>round to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</si>
</sst>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7">
    <font>
      <b val="0"/>
      <i val="0"/>
      <strike val="0"/>
      <u val="none"/>
      <sz val="10.0"/>
      <color rgb="FF000000"/>
      <name val="Arial"/>
    </font>
    <font>
      <b val="0"/>
      <i val="0"/>
      <strike val="0"/>
      <u val="none"/>
      <sz val="10.0"/>
      <color rgb="FF000000"/>
      <name val="Arial ce"/>
    </font>
    <font>
      <b val="0"/>
      <i val="0"/>
      <strike val="0"/>
      <u val="none"/>
      <sz val="10.0"/>
      <color rgb="FF000000"/>
      <name val="Arial ce"/>
    </font>
    <font>
      <b val="0"/>
      <i val="0"/>
      <strike val="0"/>
      <u val="none"/>
      <sz val="10.0"/>
      <color rgb="FF000000"/>
      <name val="Arial ce"/>
    </font>
    <font>
      <b val="0"/>
      <i val="0"/>
      <strike val="0"/>
      <u val="none"/>
      <sz val="10.0"/>
      <color rgb="FF000000"/>
      <name val="Arial ce"/>
    </font>
    <font>
      <b val="0"/>
      <i val="0"/>
      <strike val="0"/>
      <u val="none"/>
      <sz val="10.0"/>
      <color rgb="FF000000"/>
      <name val="Arial ce"/>
    </font>
    <font>
      <b/>
      <i val="0"/>
      <strike val="0"/>
      <u val="none"/>
      <sz val="10.0"/>
      <color rgb="FF000000"/>
      <name val="Arial ce"/>
    </font>
    <font>
      <b val="0"/>
      <i val="0"/>
      <strike val="0"/>
      <u val="none"/>
      <sz val="10.0"/>
      <color rgb="FF000000"/>
      <name val="Arial"/>
    </font>
    <font>
      <b/>
      <i val="0"/>
      <strike val="0"/>
      <u val="none"/>
      <sz val="10.0"/>
      <color rgb="FF000000"/>
      <name val="Arial ce"/>
    </font>
    <font>
      <b val="0"/>
      <i val="0"/>
      <strike val="0"/>
      <u val="none"/>
      <sz val="10.0"/>
      <color rgb="FF000000"/>
      <name val="Arial"/>
    </font>
    <font>
      <b val="0"/>
      <i val="0"/>
      <strike val="0"/>
      <u val="none"/>
      <sz val="10.0"/>
      <color rgb="FF000000"/>
      <name val="Arial"/>
    </font>
    <font>
      <b/>
      <i val="0"/>
      <strike val="0"/>
      <u val="none"/>
      <sz val="10.0"/>
      <color rgb="FF000000"/>
      <name val="Arial ce"/>
    </font>
    <font>
      <b val="0"/>
      <i val="0"/>
      <strike val="0"/>
      <u val="none"/>
      <sz val="10.0"/>
      <color rgb="FF000000"/>
      <name val="Arial ce"/>
    </font>
    <font>
      <b/>
      <i val="0"/>
      <strike val="0"/>
      <u val="none"/>
      <sz val="10.0"/>
      <color rgb="FF000000"/>
      <name val="Arial ce"/>
    </font>
    <font>
      <b val="0"/>
      <i val="0"/>
      <strike val="0"/>
      <u val="none"/>
      <sz val="10.0"/>
      <color rgb="FF000000"/>
      <name val="Arial ce"/>
    </font>
    <font>
      <b val="0"/>
      <i val="0"/>
      <strike val="0"/>
      <u val="none"/>
      <sz val="10.0"/>
      <color rgb="FF000000"/>
      <name val="Arial ce"/>
    </font>
    <font>
      <b/>
      <i val="0"/>
      <strike val="0"/>
      <u val="none"/>
      <sz val="10.0"/>
      <color rgb="FF000000"/>
      <name val="Arial ce"/>
    </font>
    <font>
      <b/>
      <i val="0"/>
      <strike val="0"/>
      <u val="none"/>
      <sz val="10.0"/>
      <color rgb="FF000000"/>
      <name val="Arial ce"/>
    </font>
    <font>
      <b/>
      <i val="0"/>
      <strike val="0"/>
      <u val="none"/>
      <sz val="10.0"/>
      <color rgb="FF000000"/>
      <name val="Arial ce"/>
    </font>
    <font>
      <b val="0"/>
      <i val="0"/>
      <strike val="0"/>
      <u val="none"/>
      <sz val="10.0"/>
      <color rgb="FF000000"/>
      <name val="Arial ce"/>
    </font>
    <font>
      <b val="0"/>
      <i val="0"/>
      <strike val="0"/>
      <u val="none"/>
      <sz val="10.0"/>
      <color rgb="FF000000"/>
      <name val="Arial ce"/>
    </font>
    <font>
      <b val="0"/>
      <i val="0"/>
      <strike val="0"/>
      <u val="none"/>
      <sz val="10.0"/>
      <color rgb="FF000000"/>
      <name val="Arial ce"/>
    </font>
    <font>
      <b/>
      <i val="0"/>
      <strike val="0"/>
      <u val="none"/>
      <sz val="12.0"/>
      <color rgb="FF000000"/>
      <name val="Arial ce"/>
    </font>
    <font>
      <b/>
      <i val="0"/>
      <strike val="0"/>
      <u val="none"/>
      <sz val="10.0"/>
      <color rgb="FF000000"/>
      <name val="Arial ce"/>
    </font>
    <font>
      <b val="0"/>
      <i val="0"/>
      <strike val="0"/>
      <u val="none"/>
      <sz val="10.0"/>
      <color rgb="FF000000"/>
      <name val="Arial"/>
    </font>
    <font>
      <b val="0"/>
      <i val="0"/>
      <strike val="0"/>
      <u val="none"/>
      <sz val="10.0"/>
      <color rgb="FF000000"/>
      <name val="Arial ce"/>
    </font>
    <font>
      <b val="0"/>
      <i val="0"/>
      <strike val="0"/>
      <u val="none"/>
      <sz val="10.0"/>
      <color rgb="FF000000"/>
      <name val="Arial ce"/>
    </font>
    <font>
      <b/>
      <i val="0"/>
      <strike val="0"/>
      <u val="none"/>
      <sz val="10.0"/>
      <color rgb="FF000000"/>
      <name val="Arial ce"/>
    </font>
    <font>
      <b/>
      <i val="0"/>
      <strike val="0"/>
      <u val="none"/>
      <sz val="10.0"/>
      <color rgb="FF0000FF"/>
      <name val="Arial ce"/>
    </font>
    <font>
      <b/>
      <i val="0"/>
      <strike val="0"/>
      <u val="none"/>
      <sz val="10.0"/>
      <color rgb="FF000000"/>
      <name val="Arial"/>
    </font>
    <font>
      <b/>
      <i val="0"/>
      <strike val="0"/>
      <u val="none"/>
      <sz val="10.0"/>
      <color rgb="FF000000"/>
      <name val="Arial ce"/>
    </font>
    <font>
      <b val="0"/>
      <i val="0"/>
      <strike val="0"/>
      <u val="none"/>
      <sz val="10.0"/>
      <color rgb="FF000000"/>
      <name val="Arial ce"/>
    </font>
    <font>
      <b val="0"/>
      <i val="0"/>
      <strike val="0"/>
      <u val="none"/>
      <sz val="10.0"/>
      <color rgb="FF000000"/>
      <name val="Arial ce"/>
    </font>
    <font>
      <b val="0"/>
      <i val="0"/>
      <strike val="0"/>
      <u val="none"/>
      <sz val="10.0"/>
      <color rgb="FF000000"/>
      <name val="Arial"/>
    </font>
    <font>
      <b val="0"/>
      <i val="0"/>
      <strike val="0"/>
      <u val="none"/>
      <sz val="10.0"/>
      <color rgb="FF000000"/>
      <name val="Arial ce"/>
    </font>
    <font>
      <b val="0"/>
      <i val="0"/>
      <strike val="0"/>
      <u val="none"/>
      <sz val="10.0"/>
      <color rgb="FF000000"/>
      <name val="Arial ce"/>
    </font>
    <font>
      <b/>
      <i val="0"/>
      <strike val="0"/>
      <u val="none"/>
      <sz val="10.0"/>
      <color rgb="FF000000"/>
      <name val="Arial ce"/>
    </font>
  </fonts>
  <fills count="12">
    <fill>
      <patternFill patternType="none"/>
    </fill>
    <fill>
      <patternFill patternType="gray125">
        <bgColor rgb="FFFFFFFF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fillId="0" numFmtId="0" borderId="0" fontId="0"/>
  </cellStyleXfs>
  <cellXfs count="37">
    <xf applyAlignment="1" fillId="0" xfId="0" numFmtId="0" borderId="0" fontId="0">
      <alignment vertical="bottom" horizontal="general" wrapText="1"/>
    </xf>
    <xf applyBorder="1" applyAlignment="1" fillId="2" xfId="0" numFmtId="49" borderId="1" applyFont="1" fontId="1" applyNumberFormat="1" applyFill="1">
      <alignment vertical="bottom" horizontal="center"/>
    </xf>
    <xf applyBorder="1" applyAlignment="1" fillId="3" xfId="0" numFmtId="1" borderId="2" applyFont="1" fontId="2" applyNumberFormat="1" applyFill="1">
      <alignment vertical="bottom" horizontal="center"/>
    </xf>
    <xf applyAlignment="1" fillId="0" xfId="0" numFmtId="0" borderId="0" applyFont="1" fontId="3">
      <alignment vertical="bottom" horizontal="center"/>
    </xf>
    <xf applyBorder="1" applyAlignment="1" fillId="4" xfId="0" numFmtId="49" borderId="3" applyFont="1" fontId="4" applyNumberFormat="1" applyFill="1">
      <alignment vertical="bottom" horizontal="center"/>
    </xf>
    <xf fillId="0" xfId="0" numFmtId="0" borderId="0" applyFont="1" fontId="5"/>
    <xf applyBorder="1" fillId="0" xfId="0" numFmtId="0" borderId="4" applyFont="1" fontId="6"/>
    <xf applyAlignment="1" fillId="0" xfId="0" numFmtId="9" borderId="0" applyFont="1" fontId="7" applyNumberFormat="1">
      <alignment vertical="bottom" horizontal="center"/>
    </xf>
    <xf applyAlignment="1" fillId="0" xfId="0" numFmtId="0" borderId="0" applyFont="1" fontId="8">
      <alignment vertical="bottom" horizontal="left"/>
    </xf>
    <xf fillId="0" xfId="0" numFmtId="0" borderId="0" applyFont="1" fontId="9"/>
    <xf applyAlignment="1" fillId="0" xfId="0" numFmtId="49" borderId="0" applyFont="1" fontId="10" applyNumberFormat="1">
      <alignment vertical="bottom" horizontal="center"/>
    </xf>
    <xf applyAlignment="1" fillId="0" xfId="0" numFmtId="0" borderId="0" applyFont="1" fontId="11">
      <alignment vertical="bottom" horizontal="center"/>
    </xf>
    <xf applyAlignment="1" fillId="0" xfId="0" numFmtId="9" borderId="0" applyFont="1" fontId="12" applyNumberFormat="1">
      <alignment vertical="bottom" horizontal="center"/>
    </xf>
    <xf applyBorder="1" applyAlignment="1" fillId="0" xfId="0" numFmtId="1" borderId="5" applyFont="1" fontId="13" applyNumberFormat="1">
      <alignment vertical="bottom" horizontal="center"/>
    </xf>
    <xf applyBorder="1" applyAlignment="1" fillId="0" xfId="0" numFmtId="0" borderId="6" applyFont="1" fontId="14">
      <alignment vertical="bottom" horizontal="center"/>
    </xf>
    <xf applyBorder="1" applyAlignment="1" fillId="5" xfId="0" numFmtId="9" borderId="7" applyFont="1" fontId="15" applyNumberFormat="1" applyFill="1">
      <alignment vertical="bottom" horizontal="center"/>
    </xf>
    <xf applyBorder="1" fillId="0" xfId="0" numFmtId="0" borderId="8" applyFont="1" fontId="16"/>
    <xf fillId="0" xfId="0" numFmtId="0" borderId="0" applyFont="1" fontId="17"/>
    <xf applyBorder="1" applyAlignment="1" fillId="6" xfId="0" numFmtId="0" borderId="9" applyFont="1" fontId="18" applyFill="1">
      <alignment vertical="bottom" horizontal="left"/>
    </xf>
    <xf applyAlignment="1" fillId="0" xfId="0" numFmtId="49" borderId="0" applyFont="1" fontId="19" applyNumberFormat="1">
      <alignment vertical="bottom" horizontal="center"/>
    </xf>
    <xf applyAlignment="1" fillId="0" xfId="0" numFmtId="1" borderId="0" applyFont="1" fontId="20" applyNumberFormat="1">
      <alignment vertical="bottom" horizontal="center"/>
    </xf>
    <xf applyBorder="1" applyAlignment="1" fillId="7" xfId="0" numFmtId="0" borderId="10" applyFont="1" fontId="21" applyFill="1">
      <alignment vertical="bottom" horizontal="center"/>
    </xf>
    <xf applyAlignment="1" fillId="0" xfId="0" numFmtId="0" borderId="0" applyFont="1" fontId="22">
      <alignment vertical="bottom" horizontal="center"/>
    </xf>
    <xf applyBorder="1" applyAlignment="1" fillId="0" xfId="0" numFmtId="9" borderId="11" applyFont="1" fontId="23" applyNumberFormat="1">
      <alignment vertical="bottom" horizontal="center"/>
    </xf>
    <xf applyAlignment="1" fillId="0" xfId="0" numFmtId="1" borderId="0" applyFont="1" fontId="24" applyNumberFormat="1">
      <alignment vertical="bottom" horizontal="center"/>
    </xf>
    <xf applyBorder="1" applyAlignment="1" fillId="0" xfId="0" numFmtId="0" borderId="12" applyFont="1" fontId="25">
      <alignment vertical="bottom" horizontal="left"/>
    </xf>
    <xf applyAlignment="1" fillId="0" xfId="0" numFmtId="0" borderId="0" applyFont="1" fontId="26">
      <alignment vertical="bottom" horizontal="left"/>
    </xf>
    <xf applyBorder="1" applyAlignment="1" fillId="0" xfId="0" numFmtId="0" borderId="13" applyFont="1" fontId="27">
      <alignment vertical="bottom" horizontal="center"/>
    </xf>
    <xf applyAlignment="1" fillId="0" xfId="0" numFmtId="0" borderId="0" applyFont="1" fontId="28">
      <alignment vertical="bottom" horizontal="left"/>
    </xf>
    <xf applyAlignment="1" fillId="0" xfId="0" numFmtId="0" borderId="0" applyFont="1" fontId="29">
      <alignment vertical="bottom" horizontal="center"/>
    </xf>
    <xf applyBorder="1" applyAlignment="1" fillId="8" xfId="0" numFmtId="0" borderId="14" applyFont="1" fontId="30" applyFill="1">
      <alignment vertical="bottom" horizontal="left"/>
    </xf>
    <xf applyBorder="1" applyAlignment="1" fillId="0" xfId="0" numFmtId="0" borderId="15" applyFont="1" fontId="31">
      <alignment vertical="bottom" horizontal="center"/>
    </xf>
    <xf applyBorder="1" applyAlignment="1" fillId="9" xfId="0" numFmtId="9" borderId="16" applyFont="1" fontId="32" applyNumberFormat="1" applyFill="1">
      <alignment vertical="bottom" horizontal="center"/>
    </xf>
    <xf applyAlignment="1" fillId="0" xfId="0" numFmtId="0" borderId="0" applyFont="1" fontId="33">
      <alignment vertical="bottom" horizontal="center"/>
    </xf>
    <xf applyBorder="1" applyAlignment="1" fillId="10" xfId="0" numFmtId="0" borderId="17" applyFont="1" fontId="34" applyFill="1">
      <alignment vertical="bottom" horizontal="center"/>
    </xf>
    <xf applyBorder="1" applyAlignment="1" fillId="11" xfId="0" numFmtId="1" borderId="18" applyFont="1" fontId="35" applyNumberFormat="1" applyFill="1">
      <alignment vertical="bottom" horizontal="center"/>
    </xf>
    <xf applyBorder="1" applyAlignment="1" fillId="0" xfId="0" numFmtId="49" borderId="19" applyFont="1" fontId="36" applyNumberFormat="1">
      <alignment vertical="bottom" horizontal="center"/>
    </xf>
  </cellXfs>
  <cellStyles count="1">
    <cellStyle builtinId="0" name="Normal" xfId="0"/>
  </cellStyles>
</styleSheet>
</file>

<file path=xl/_rels/workbook.xml.rels><?xml version="1.0" encoding="UTF-8" standalone="yes"?><Relationships xmlns="http://schemas.openxmlformats.org/package/2006/relationships"><Relationship Target="sharedStrings.xml" Type="http://schemas.openxmlformats.org/officeDocument/2006/relationships/sharedStrings" Id="rId2"/><Relationship Target="styles.xml" Type="http://schemas.openxmlformats.org/officeDocument/2006/relationships/styles" Id="rId1"/><Relationship Target="worksheets/sheet2.xml" Type="http://schemas.openxmlformats.org/officeDocument/2006/relationships/worksheet" Id="rId4"/><Relationship Target="worksheets/sheet1.xml" Type="http://schemas.openxmlformats.org/officeDocument/2006/relationships/worksheet" Id="rId3"/><Relationship Target="worksheets/sheet4.xml" Type="http://schemas.openxmlformats.org/officeDocument/2006/relationships/worksheet" Id="rId6"/><Relationship Target="worksheets/sheet3.xml" Type="http://schemas.openxmlformats.org/officeDocument/2006/relationships/worksheet" Id="rId5"/><Relationship Target="worksheets/sheet6.xml" Type="http://schemas.openxmlformats.org/officeDocument/2006/relationships/worksheet" Id="rId8"/><Relationship Target="worksheets/sheet5.xml" Type="http://schemas.openxmlformats.org/officeDocument/2006/relationships/worksheet" Id="rId7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8.71" defaultRowHeight="12.75"/>
  <cols>
    <col min="1" customWidth="1" max="1" style="17" width="15.0"/>
    <col min="2" customWidth="1" max="2" style="26" width="24.29"/>
    <col min="3" customWidth="1" max="3" style="19" width="10.71"/>
    <col min="4" max="4" style="3" width="8.0"/>
    <col min="5" customWidth="1" max="5" style="12" width="11.29"/>
    <col min="6" customWidth="1" max="6" style="20" width="14.14"/>
  </cols>
  <sheetData>
    <row customHeight="1" r="1" ht="15.75">
      <c t="s" s="22" r="A1">
        <v>0</v>
      </c>
      <c s="22" r="B1"/>
      <c s="22" r="C1"/>
      <c s="22" r="D1"/>
      <c s="22" r="E1"/>
      <c s="22" r="F1"/>
      <c s="5" r="G1"/>
    </row>
    <row r="2">
      <c t="s" s="29" r="A2">
        <v>1</v>
      </c>
      <c s="10" r="B2"/>
      <c s="33" r="C2"/>
      <c s="7" r="D2"/>
      <c s="24" r="E2"/>
      <c s="33" r="F2"/>
      <c s="9" r="G2"/>
    </row>
    <row r="3">
      <c s="8" r="A3"/>
      <c s="8" r="B3"/>
      <c s="28" r="C3"/>
      <c s="8" r="D3"/>
      <c s="8" r="E3"/>
      <c s="8" r="F3"/>
      <c s="5" r="G3"/>
    </row>
    <row r="4">
      <c t="s" s="11" r="A4">
        <v>2</v>
      </c>
      <c s="11" r="B4"/>
      <c s="11" r="C4"/>
      <c s="11" r="D4"/>
      <c s="11" r="E4"/>
      <c s="3" r="F4"/>
      <c s="5" r="G4"/>
    </row>
    <row r="5">
      <c t="s" s="6" r="A5">
        <v>3</v>
      </c>
      <c t="s" s="36" r="B5">
        <v>4</v>
      </c>
      <c t="s" s="27" r="C5">
        <v>5</v>
      </c>
      <c t="s" s="23" r="D5">
        <v>6</v>
      </c>
      <c t="s" s="13" r="E5">
        <v>7</v>
      </c>
      <c s="3" r="F5"/>
      <c s="5" r="G5"/>
    </row>
    <row r="6">
      <c t="s" s="30" r="A6">
        <v>8</v>
      </c>
      <c t="s" s="1" r="B6">
        <v>9</v>
      </c>
      <c s="34" r="C6">
        <v>1</v>
      </c>
      <c s="15" r="D6">
        <v>0.5</v>
      </c>
      <c s="35" r="E6">
        <f>mround(IF((A6=""),(D6*(E5/D5)),(D6*VLOOKUP(A6,lifts!$A:$B,2,FALSE))),settings!$B$1)</f>
        <v>62.5</v>
      </c>
      <c s="31" r="F6"/>
      <c s="5" r="G6"/>
    </row>
    <row r="7">
      <c s="30" r="A7"/>
      <c t="s" s="1" r="B7">
        <v>10</v>
      </c>
      <c s="34" r="C7">
        <v>2</v>
      </c>
      <c s="15" r="D7">
        <v>0.6</v>
      </c>
      <c s="35" r="E7">
        <f>mround(IF((A7=""),(D7*(E6/D6)),(D7*VLOOKUP(A7,lifts!$A:$B,2,FALSE))),settings!$B$1)</f>
        <v>75</v>
      </c>
      <c s="31" r="F7"/>
      <c s="5" r="G7"/>
    </row>
    <row r="8">
      <c s="30" r="A8"/>
      <c t="s" s="1" r="B8">
        <v>11</v>
      </c>
      <c s="34" r="C8">
        <v>2</v>
      </c>
      <c s="15" r="D8">
        <v>0.7</v>
      </c>
      <c s="35" r="E8">
        <f>mround(IF((A8=""),(D8*(E7/D7)),(D8*VLOOKUP(A8,lifts!$A:$B,2,FALSE))),settings!$B$1)</f>
        <v>87.5</v>
      </c>
      <c s="31" r="F8"/>
      <c s="5" r="G8"/>
    </row>
    <row r="9">
      <c s="30" r="A9"/>
      <c t="s" s="1" r="B9">
        <v>12</v>
      </c>
      <c s="34" r="C9">
        <v>5</v>
      </c>
      <c s="15" r="D9">
        <v>0.8</v>
      </c>
      <c s="35" r="E9">
        <f>mround(IF((A9=""),(D9*(E8/D8)),(D9*VLOOKUP(A9,lifts!$A:$B,2,FALSE))),settings!$B$1)</f>
        <v>100</v>
      </c>
      <c s="31" r="F9"/>
      <c s="5" r="G9"/>
    </row>
    <row r="10">
      <c t="s" s="18" r="A10">
        <v>13</v>
      </c>
      <c t="s" s="4" r="B10">
        <v>9</v>
      </c>
      <c s="21" r="C10">
        <v>1</v>
      </c>
      <c s="32" r="D10">
        <v>0.5</v>
      </c>
      <c s="2" r="E10">
        <f>mround(IF((A10=""),(D10*(E9/D9)),(D10*VLOOKUP(A10,lifts!$A:$B,2,FALSE))),settings!$B$1)</f>
        <v>32.5</v>
      </c>
      <c s="31" r="F10"/>
      <c s="5" r="G10"/>
    </row>
    <row r="11">
      <c s="18" r="A11"/>
      <c t="s" s="4" r="B11">
        <v>10</v>
      </c>
      <c s="21" r="C11">
        <v>1</v>
      </c>
      <c s="32" r="D11">
        <v>0.6</v>
      </c>
      <c s="2" r="E11">
        <f>mround(IF((A11=""),(D11*(E10/D10)),(D11*VLOOKUP(A11,lifts!$A:$B,2,FALSE))),settings!$B$1)</f>
        <v>40</v>
      </c>
      <c s="31" r="F11"/>
      <c s="5" r="G11"/>
    </row>
    <row r="12">
      <c s="18" r="A12"/>
      <c t="s" s="4" r="B12">
        <v>11</v>
      </c>
      <c s="21" r="C12">
        <v>2</v>
      </c>
      <c s="32" r="D12">
        <v>0.7</v>
      </c>
      <c s="2" r="E12">
        <f>mround(IF((A12=""),(D12*(E11/D11)),(D12*VLOOKUP(A12,lifts!$A:$B,2,FALSE))),settings!$B$1)</f>
        <v>47.5</v>
      </c>
      <c s="31" r="F12"/>
      <c s="5" r="G12"/>
    </row>
    <row r="13">
      <c s="18" r="A13"/>
      <c t="s" s="4" r="B13">
        <v>11</v>
      </c>
      <c s="21" r="C13">
        <v>6</v>
      </c>
      <c s="32" r="D13">
        <v>0.8</v>
      </c>
      <c s="2" r="E13">
        <f>mround(IF((A13=""),(D13*(E12/D12)),(D13*VLOOKUP(A13,lifts!$A:$B,2,FALSE))),settings!$B$1)</f>
        <v>55</v>
      </c>
      <c s="31" r="F13"/>
      <c s="5" r="G13"/>
    </row>
    <row r="14">
      <c t="s" s="30" r="A14">
        <v>14</v>
      </c>
      <c t="s" s="1" r="B14">
        <v>9</v>
      </c>
      <c s="34" r="C14">
        <v>1</v>
      </c>
      <c s="15" r="D14">
        <v>0.5</v>
      </c>
      <c s="35" r="E14">
        <f>mround(IF((A14=""),(D14*(E13/D13)),(D14*VLOOKUP(A14,lifts!$A:$B,2,FALSE))),settings!$B$1)</f>
        <v>52.5</v>
      </c>
      <c s="31" r="F14"/>
      <c s="5" r="G14"/>
    </row>
    <row r="15">
      <c s="30" r="A15"/>
      <c t="s" s="1" r="B15">
        <v>9</v>
      </c>
      <c s="34" r="C15">
        <v>1</v>
      </c>
      <c s="15" r="D15">
        <v>0.6</v>
      </c>
      <c s="35" r="E15">
        <f>mround(IF((A15=""),(D15*(E14/D14)),(D15*VLOOKUP(A15,lifts!$A:$B,2,FALSE))),settings!$B$1)</f>
        <v>62.5</v>
      </c>
      <c s="31" r="F15"/>
      <c s="5" r="G15"/>
    </row>
    <row r="16">
      <c s="30" r="A16"/>
      <c t="s" s="1" r="B16">
        <v>10</v>
      </c>
      <c s="34" r="C16">
        <v>5</v>
      </c>
      <c s="15" r="D16">
        <v>0.7</v>
      </c>
      <c s="35" r="E16">
        <f>mround(IF((A16=""),(D16*(E15/D15)),(D16*VLOOKUP(A16,lifts!$A:$B,2,FALSE))),settings!$B$1)</f>
        <v>72.5</v>
      </c>
      <c s="31" r="F16"/>
      <c s="5" r="G16"/>
    </row>
    <row r="17">
      <c t="s" s="18" r="A17">
        <v>15</v>
      </c>
      <c t="s" s="4" r="B17">
        <v>9</v>
      </c>
      <c s="21" r="C17">
        <v>1</v>
      </c>
      <c s="32" r="D17">
        <v>0.55</v>
      </c>
      <c s="2" r="E17">
        <f>mround(IF((A17=""),(D17*(E16/D16)),(D17*VLOOKUP(A17,lifts!$A:$B,2,FALSE))),settings!$B$1)</f>
        <v>25</v>
      </c>
      <c s="31" r="F17"/>
      <c s="5" r="G17"/>
    </row>
    <row r="18">
      <c s="18" r="A18"/>
      <c t="s" s="4" r="B18">
        <v>10</v>
      </c>
      <c s="21" r="C18">
        <v>1</v>
      </c>
      <c s="32" r="D18">
        <v>0.65</v>
      </c>
      <c s="2" r="E18">
        <f>mround(IF((A18=""),(D18*(E17/D17)),(D18*VLOOKUP(A18,lifts!$A:$B,2,FALSE))),settings!$B$1)</f>
        <v>30</v>
      </c>
      <c s="31" r="F18"/>
      <c s="5" r="G18"/>
    </row>
    <row r="19">
      <c s="18" r="A19"/>
      <c t="s" s="4" r="B19">
        <v>11</v>
      </c>
      <c s="21" r="C19">
        <v>5</v>
      </c>
      <c s="32" r="D19">
        <v>0.75</v>
      </c>
      <c s="2" r="E19">
        <f>mround(IF((A19=""),(D19*(E18/D18)),(D19*VLOOKUP(A19,lifts!$A:$B,2,FALSE))),settings!$B$1)</f>
        <v>35</v>
      </c>
      <c s="31" r="F19"/>
      <c s="5" r="G19"/>
    </row>
    <row r="20">
      <c s="16" r="A20"/>
      <c s="25" r="B20"/>
      <c s="14" r="C20"/>
      <c s="14" r="D20"/>
      <c s="14" r="E20"/>
      <c s="3" r="F20"/>
      <c s="5" r="G20"/>
    </row>
    <row r="21">
      <c t="s" s="6" r="A21">
        <v>16</v>
      </c>
      <c t="s" s="36" r="B21">
        <v>4</v>
      </c>
      <c t="s" s="27" r="C21">
        <v>5</v>
      </c>
      <c t="s" s="23" r="D21">
        <v>6</v>
      </c>
      <c t="s" s="13" r="E21">
        <v>7</v>
      </c>
      <c s="3" r="F21"/>
      <c s="5" r="G21"/>
    </row>
    <row r="22">
      <c t="s" s="30" r="A22">
        <v>14</v>
      </c>
      <c t="s" s="1" r="B22">
        <v>9</v>
      </c>
      <c s="34" r="C22">
        <v>1</v>
      </c>
      <c s="15" r="D22">
        <v>0.5</v>
      </c>
      <c s="35" r="E22">
        <f>mround(IF((A22=""),(D22*(E21/D21)),(D22*VLOOKUP(A22,lifts!$A:$B,2,FALSE))),settings!$B$1)</f>
        <v>52.5</v>
      </c>
      <c s="31" r="F22"/>
      <c s="5" r="G22"/>
    </row>
    <row r="23">
      <c s="30" r="A23"/>
      <c t="s" s="1" r="B23">
        <v>10</v>
      </c>
      <c s="34" r="C23">
        <v>1</v>
      </c>
      <c s="15" r="D23">
        <v>0.6</v>
      </c>
      <c s="35" r="E23">
        <f>mround(IF((A23=""),(D23*(E22/D22)),(D23*VLOOKUP(A23,lifts!$A:$B,2,FALSE))),settings!$B$1)</f>
        <v>62.5</v>
      </c>
      <c s="31" r="F23"/>
      <c s="5" r="G23"/>
    </row>
    <row r="24">
      <c s="30" r="A24"/>
      <c t="s" s="1" r="B24">
        <v>11</v>
      </c>
      <c s="34" r="C24">
        <v>2</v>
      </c>
      <c s="15" r="D24">
        <v>0.7</v>
      </c>
      <c s="35" r="E24">
        <f>mround(IF((A24=""),(D24*(E23/D23)),(D24*VLOOKUP(A24,lifts!$A:$B,2,FALSE))),settings!$B$1)</f>
        <v>72.5</v>
      </c>
      <c s="31" r="F24"/>
      <c s="5" r="G24"/>
    </row>
    <row r="25">
      <c s="30" r="A25"/>
      <c t="s" s="1" r="B25">
        <v>11</v>
      </c>
      <c s="34" r="C25">
        <v>6</v>
      </c>
      <c s="15" r="D25">
        <v>0.8</v>
      </c>
      <c s="35" r="E25">
        <f>mround(IF((A25=""),(D25*(E24/D24)),(D25*VLOOKUP(A25,lifts!$A:$B,2,FALSE))),settings!$B$1)</f>
        <v>82.5</v>
      </c>
      <c s="31" r="F25"/>
      <c s="5" r="G25"/>
    </row>
    <row r="26">
      <c t="s" s="18" r="A26">
        <v>15</v>
      </c>
      <c t="s" s="4" r="B26">
        <v>9</v>
      </c>
      <c s="21" r="C26">
        <v>1</v>
      </c>
      <c s="32" r="D26">
        <v>0.5</v>
      </c>
      <c s="2" r="E26">
        <f>mround(IF((A26=""),(D26*(E25/D25)),(D26*VLOOKUP(A26,lifts!$A:$B,2,FALSE))),settings!$B$1)</f>
        <v>22.5</v>
      </c>
      <c s="31" r="F26"/>
      <c s="5" r="G26"/>
    </row>
    <row r="27">
      <c s="18" r="A27"/>
      <c t="s" s="4" r="B27">
        <v>10</v>
      </c>
      <c s="21" r="C27">
        <v>1</v>
      </c>
      <c s="32" r="D27">
        <v>0.6</v>
      </c>
      <c s="2" r="E27">
        <f>mround(IF((A27=""),(D27*(E26/D26)),(D27*VLOOKUP(A27,lifts!$A:$B,2,FALSE))),settings!$B$1)</f>
        <v>27.5</v>
      </c>
      <c s="31" r="F27"/>
      <c s="5" r="G27"/>
    </row>
    <row r="28">
      <c s="18" r="A28"/>
      <c t="s" s="4" r="B28">
        <v>11</v>
      </c>
      <c s="21" r="C28">
        <v>2</v>
      </c>
      <c s="32" r="D28">
        <v>0.7</v>
      </c>
      <c s="2" r="E28">
        <f>mround(IF((A28=""),(D28*(E27/D27)),(D28*VLOOKUP(A28,lifts!$A:$B,2,FALSE))),settings!$B$1)</f>
        <v>32.5</v>
      </c>
      <c s="31" r="F28"/>
      <c s="5" r="G28"/>
    </row>
    <row r="29">
      <c s="18" r="A29"/>
      <c t="s" s="4" r="B29">
        <v>11</v>
      </c>
      <c s="21" r="C29">
        <v>5</v>
      </c>
      <c s="32" r="D29">
        <v>0.8</v>
      </c>
      <c s="2" r="E29">
        <f>mround(IF((A29=""),(D29*(E28/D28)),(D29*VLOOKUP(A29,lifts!$A:$B,2,FALSE))),settings!$B$1)</f>
        <v>37.5</v>
      </c>
      <c s="31" r="F29"/>
      <c s="5" r="G29"/>
    </row>
    <row r="30">
      <c t="s" s="30" r="A30">
        <v>8</v>
      </c>
      <c t="s" s="1" r="B30">
        <v>9</v>
      </c>
      <c s="34" r="C30">
        <v>1</v>
      </c>
      <c s="15" r="D30">
        <v>0.5</v>
      </c>
      <c s="35" r="E30">
        <f>mround(IF((A30=""),(D30*(E29/D29)),(D30*VLOOKUP(A30,lifts!$A:$B,2,FALSE))),settings!$B$1)</f>
        <v>62.5</v>
      </c>
      <c s="31" r="F30"/>
      <c s="5" r="G30"/>
    </row>
    <row r="31">
      <c s="30" r="A31"/>
      <c t="s" s="1" r="B31">
        <v>9</v>
      </c>
      <c s="34" r="C31">
        <v>1</v>
      </c>
      <c s="15" r="D31">
        <v>0.6</v>
      </c>
      <c s="35" r="E31">
        <f>mround(IF((A31=""),(D31*(E30/D30)),(D31*VLOOKUP(A31,lifts!$A:$B,2,FALSE))),settings!$B$1)</f>
        <v>75</v>
      </c>
      <c s="31" r="F31"/>
      <c s="5" r="G31"/>
    </row>
    <row r="32">
      <c s="30" r="A32"/>
      <c t="s" s="1" r="B32">
        <v>10</v>
      </c>
      <c s="34" r="C32">
        <v>5</v>
      </c>
      <c s="15" r="D32">
        <v>0.7</v>
      </c>
      <c s="35" r="E32">
        <f>mround(IF((A32=""),(D32*(E31/D31)),(D32*VLOOKUP(A32,lifts!$A:$B,2,FALSE))),settings!$B$1)</f>
        <v>87.5</v>
      </c>
      <c s="31" r="F32"/>
      <c s="5" r="G32"/>
    </row>
    <row r="33">
      <c t="s" s="18" r="A33">
        <v>13</v>
      </c>
      <c t="s" s="4" r="B33">
        <v>9</v>
      </c>
      <c s="21" r="C33">
        <v>1</v>
      </c>
      <c s="32" r="D33">
        <v>0.55</v>
      </c>
      <c s="2" r="E33">
        <f>mround(IF((A33=""),(D33*(E32/D32)),(D33*VLOOKUP(A33,lifts!$A:$B,2,FALSE))),settings!$B$1)</f>
        <v>35</v>
      </c>
      <c s="31" r="F33"/>
      <c s="5" r="G33"/>
    </row>
    <row r="34">
      <c s="18" r="A34"/>
      <c t="s" s="4" r="B34">
        <v>10</v>
      </c>
      <c s="21" r="C34">
        <v>1</v>
      </c>
      <c s="32" r="D34">
        <v>0.65</v>
      </c>
      <c s="2" r="E34">
        <f>mround(IF((A34=""),(D34*(E33/D33)),(D34*VLOOKUP(A34,lifts!$A:$B,2,FALSE))),settings!$B$1)</f>
        <v>42.5</v>
      </c>
      <c s="31" r="F34"/>
      <c s="5" r="G34"/>
    </row>
    <row r="35">
      <c s="18" r="A35"/>
      <c t="s" s="4" r="B35">
        <v>11</v>
      </c>
      <c s="21" r="C35">
        <v>5</v>
      </c>
      <c s="32" r="D35">
        <v>0.75</v>
      </c>
      <c s="2" r="E35">
        <f>mround(IF((A35=""),(D35*(E34/D34)),(D35*VLOOKUP(A35,lifts!$A:$B,2,FALSE))),settings!$B$1)</f>
        <v>50</v>
      </c>
      <c s="31" r="F35"/>
      <c s="5" r="G35"/>
    </row>
    <row r="36">
      <c s="16" r="A36"/>
      <c s="25" r="B36"/>
      <c s="14" r="C36"/>
      <c s="14" r="D36"/>
      <c s="14" r="E36"/>
      <c s="3" r="F36"/>
      <c s="5" r="G36"/>
    </row>
  </sheetData>
  <mergeCells count="3">
    <mergeCell ref="A1:E1"/>
    <mergeCell ref="A2:E2"/>
    <mergeCell ref="A4:E4"/>
  </mergeCells>
  <dataValidations>
    <dataValidation showErrorMessage="1" sqref="A6" allowBlank="1" type="list">
      <formula1>'lifts'!A1:A20</formula1>
    </dataValidation>
    <dataValidation showErrorMessage="1" sqref="A10" allowBlank="1" type="list">
      <formula1>'lifts'!A1:A20</formula1>
    </dataValidation>
    <dataValidation showErrorMessage="1" sqref="A14" allowBlank="1" type="list">
      <formula1>'lifts'!A1:A20</formula1>
    </dataValidation>
    <dataValidation showErrorMessage="1" sqref="A17" allowBlank="1" type="list">
      <formula1>'lifts'!A1:A20</formula1>
    </dataValidation>
    <dataValidation showErrorMessage="1" sqref="A22" allowBlank="1" type="list">
      <formula1>'lifts'!A1:A20</formula1>
    </dataValidation>
    <dataValidation showErrorMessage="1" sqref="A26" allowBlank="1" type="list">
      <formula1>'lifts'!A1:A20</formula1>
    </dataValidation>
    <dataValidation showErrorMessage="1" sqref="A30" allowBlank="1" type="list">
      <formula1>'lifts'!A1:A20</formula1>
    </dataValidation>
    <dataValidation showErrorMessage="1" sqref="A33" allowBlank="1" type="list">
      <formula1>'lifts'!A1:A20</formula1>
    </dataValidation>
  </dataValidation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8.71" defaultRowHeight="12.75"/>
  <cols>
    <col min="1" customWidth="1" max="1" style="17" width="15.0"/>
    <col min="2" customWidth="1" max="2" style="26" width="24.29"/>
    <col min="3" customWidth="1" max="3" style="19" width="10.71"/>
    <col min="4" max="4" style="3" width="8.0"/>
    <col min="5" customWidth="1" max="5" style="12" width="11.29"/>
    <col min="6" customWidth="1" max="6" style="20" width="14.14"/>
  </cols>
  <sheetData>
    <row r="1">
      <c t="s" s="11" r="A1">
        <v>17</v>
      </c>
      <c s="11" r="B1"/>
      <c s="11" r="C1"/>
      <c s="11" r="D1"/>
      <c s="11" r="E1"/>
      <c s="3" r="F1"/>
    </row>
    <row r="2">
      <c t="s" s="6" r="A2">
        <v>3</v>
      </c>
      <c t="s" s="36" r="B2">
        <v>4</v>
      </c>
      <c t="s" s="27" r="C2">
        <v>5</v>
      </c>
      <c t="s" s="23" r="D2">
        <v>6</v>
      </c>
      <c t="s" s="13" r="E2">
        <v>7</v>
      </c>
      <c s="3" r="F2"/>
    </row>
    <row r="3">
      <c t="s" s="30" r="A3">
        <v>8</v>
      </c>
      <c t="s" s="1" r="B3">
        <v>9</v>
      </c>
      <c s="34" r="C3">
        <v>1</v>
      </c>
      <c s="15" r="D3">
        <v>0.5</v>
      </c>
      <c s="35" r="E3">
        <f>mround(IF((A3=""),(D3*(E2/D2)),(D3*VLOOKUP(A3,lifts!$A:$B,2,FALSE))),settings!$B$1)</f>
        <v>62.5</v>
      </c>
      <c s="31" r="F3"/>
    </row>
    <row r="4">
      <c s="30" r="A4"/>
      <c t="s" s="1" r="B4">
        <v>10</v>
      </c>
      <c s="34" r="C4">
        <v>1</v>
      </c>
      <c s="15" r="D4">
        <v>0.6</v>
      </c>
      <c s="35" r="E4">
        <f>mround(IF((A4=""),(D4*(E3/D3)),(D4*VLOOKUP(A4,lifts!$A:$B,2,FALSE))),settings!$B$1)</f>
        <v>75</v>
      </c>
      <c s="31" r="F4"/>
    </row>
    <row r="5">
      <c s="30" r="A5"/>
      <c t="s" s="1" r="B5">
        <v>11</v>
      </c>
      <c s="34" r="C5">
        <v>2</v>
      </c>
      <c s="15" r="D5">
        <v>0.7</v>
      </c>
      <c s="35" r="E5">
        <f>mround(IF((A5=""),(D5*(E4/D4)),(D5*VLOOKUP(A5,lifts!$A:$B,2,FALSE))),settings!$B$1)</f>
        <v>87.5</v>
      </c>
      <c s="31" r="F5"/>
    </row>
    <row r="6">
      <c s="30" r="A6"/>
      <c t="s" s="1" r="B6">
        <v>11</v>
      </c>
      <c s="34" r="C6">
        <v>5</v>
      </c>
      <c s="15" r="D6">
        <v>0.8</v>
      </c>
      <c s="35" r="E6">
        <v>96</v>
      </c>
      <c s="31" r="F6"/>
    </row>
    <row r="7">
      <c t="s" s="18" r="A7">
        <v>13</v>
      </c>
      <c t="s" s="4" r="B7">
        <v>9</v>
      </c>
      <c s="21" r="C7">
        <v>1</v>
      </c>
      <c s="32" r="D7">
        <v>0.5</v>
      </c>
      <c s="2" r="E7">
        <f>mround(IF((A7=""),(D7*(E6/D6)),(D7*VLOOKUP(A7,lifts!$A:$B,2,FALSE))),settings!$B$1)</f>
        <v>32.5</v>
      </c>
      <c s="31" r="F7"/>
    </row>
    <row r="8">
      <c s="18" r="A8"/>
      <c t="s" s="4" r="B8">
        <v>10</v>
      </c>
      <c s="21" r="C8">
        <v>1</v>
      </c>
      <c s="32" r="D8">
        <v>0.6</v>
      </c>
      <c s="2" r="E8">
        <f>mround(IF((A8=""),(D8*(E7/D7)),(D8*VLOOKUP(A8,lifts!$A:$B,2,FALSE))),settings!$B$1)</f>
        <v>40</v>
      </c>
      <c s="31" r="F8"/>
    </row>
    <row r="9">
      <c s="18" r="A9"/>
      <c t="s" s="4" r="B9">
        <v>11</v>
      </c>
      <c s="21" r="C9">
        <v>2</v>
      </c>
      <c s="32" r="D9">
        <v>0.7</v>
      </c>
      <c s="2" r="E9">
        <f>mround(IF((A9=""),(D9*(E8/D8)),(D9*VLOOKUP(A9,lifts!$A:$B,2,FALSE))),settings!$B$1)</f>
        <v>47.5</v>
      </c>
      <c s="31" r="F9"/>
    </row>
    <row r="10">
      <c s="18" r="A10"/>
      <c t="s" s="4" r="B10">
        <v>11</v>
      </c>
      <c s="21" r="C10">
        <v>3</v>
      </c>
      <c s="32" r="D10">
        <v>0.8</v>
      </c>
      <c s="2" r="E10">
        <f>mround(IF((A10=""),(D10*(E9/D9)),(D10*VLOOKUP(A10,lifts!$A:$B,2,FALSE))),settings!$B$1)</f>
        <v>55</v>
      </c>
      <c s="31" r="F10"/>
    </row>
    <row r="11">
      <c s="18" r="A11"/>
      <c t="s" s="4" r="B11">
        <v>12</v>
      </c>
      <c s="21" r="C11">
        <v>3</v>
      </c>
      <c s="32" r="D11">
        <v>0.85</v>
      </c>
      <c s="2" r="E11">
        <f>mround(IF((A11=""),(D11*(E10/D10)),(D11*VLOOKUP(A11,lifts!$A:$B,2,FALSE))),settings!$B$1)</f>
        <v>57.5</v>
      </c>
      <c s="31" r="F11"/>
    </row>
    <row r="12">
      <c t="s" s="30" r="A12">
        <v>14</v>
      </c>
      <c t="s" s="1" r="B12">
        <v>9</v>
      </c>
      <c s="34" r="C12">
        <v>1</v>
      </c>
      <c s="15" r="D12">
        <v>0.5</v>
      </c>
      <c s="35" r="E12">
        <f>mround(IF((A12=""),(D12*(E11/D11)),(D12*VLOOKUP(A12,lifts!$A:$B,2,FALSE))),settings!$B$1)</f>
        <v>52.5</v>
      </c>
      <c s="31" r="F12"/>
    </row>
    <row r="13">
      <c s="30" r="A13"/>
      <c t="s" s="1" r="B13">
        <v>9</v>
      </c>
      <c s="34" r="C13">
        <v>1</v>
      </c>
      <c s="15" r="D13">
        <v>0.6</v>
      </c>
      <c s="35" r="E13">
        <f>mround(IF((A13=""),(D13*(E12/D12)),(D13*VLOOKUP(A13,lifts!$A:$B,2,FALSE))),settings!$B$1)</f>
        <v>62.5</v>
      </c>
      <c s="31" r="F13"/>
    </row>
    <row r="14">
      <c s="30" r="A14"/>
      <c t="s" s="1" r="B14">
        <v>10</v>
      </c>
      <c s="34" r="C14">
        <v>4</v>
      </c>
      <c s="15" r="D14">
        <v>0.7</v>
      </c>
      <c s="35" r="E14">
        <f>mround(IF((A14=""),(D14*(E13/D13)),(D14*VLOOKUP(A14,lifts!$A:$B,2,FALSE))),settings!$B$1)</f>
        <v>72.5</v>
      </c>
      <c s="31" r="F14"/>
    </row>
    <row r="15">
      <c t="s" s="18" r="A15">
        <v>13</v>
      </c>
      <c t="s" s="4" r="B15">
        <v>10</v>
      </c>
      <c s="21" r="C15">
        <v>1</v>
      </c>
      <c s="32" r="D15">
        <v>0.55</v>
      </c>
      <c s="2" r="E15">
        <f>mround(IF((A15=""),(D15*(E14/D14)),(D15*VLOOKUP(A15,lifts!$A:$B,2,FALSE))),settings!$B$1)</f>
        <v>35</v>
      </c>
      <c s="31" r="F15"/>
    </row>
    <row r="16">
      <c s="18" r="A16"/>
      <c t="s" s="4" r="B16">
        <v>10</v>
      </c>
      <c s="21" r="C16">
        <v>2</v>
      </c>
      <c s="32" r="D16">
        <v>0.65</v>
      </c>
      <c s="2" r="E16">
        <f>mround(IF((A16=""),(D16*(E15/D15)),(D16*VLOOKUP(A16,lifts!$A:$B,2,FALSE))),settings!$B$1)</f>
        <v>42.5</v>
      </c>
      <c s="31" r="F16"/>
    </row>
    <row r="17">
      <c s="18" r="A17"/>
      <c t="s" s="4" r="B17">
        <v>10</v>
      </c>
      <c s="21" r="C17">
        <v>4</v>
      </c>
      <c s="32" r="D17">
        <v>0.75</v>
      </c>
      <c s="2" r="E17">
        <f>mround(IF((A17=""),(D17*(E16/D16)),(D17*VLOOKUP(A17,lifts!$A:$B,2,FALSE))),settings!$B$1)</f>
        <v>50</v>
      </c>
      <c s="31" r="F17"/>
    </row>
    <row r="18">
      <c s="16" r="A18"/>
      <c s="25" r="B18"/>
      <c s="14" r="C18"/>
      <c s="14" r="D18"/>
      <c s="14" r="E18"/>
      <c s="3" r="F18"/>
    </row>
    <row r="19">
      <c t="s" s="6" r="A19">
        <v>16</v>
      </c>
      <c t="s" s="36" r="B19">
        <v>4</v>
      </c>
      <c t="s" s="27" r="C19">
        <v>5</v>
      </c>
      <c t="s" s="23" r="D19">
        <v>6</v>
      </c>
      <c t="s" s="13" r="E19">
        <v>7</v>
      </c>
      <c s="3" r="F19"/>
    </row>
    <row r="20">
      <c t="s" s="30" r="A20">
        <v>14</v>
      </c>
      <c t="s" s="1" r="B20">
        <v>9</v>
      </c>
      <c s="34" r="C20">
        <v>1</v>
      </c>
      <c s="15" r="D20">
        <v>0.5</v>
      </c>
      <c s="35" r="E20">
        <f>mround(IF((A20=""),(D20*(E19/D19)),(D20*VLOOKUP(A20,lifts!$A:$B,2,FALSE))),settings!$B$1)</f>
        <v>52.5</v>
      </c>
      <c s="31" r="F20"/>
    </row>
    <row r="21">
      <c s="30" r="A21"/>
      <c t="s" s="1" r="B21">
        <v>10</v>
      </c>
      <c s="34" r="C21">
        <v>1</v>
      </c>
      <c s="15" r="D21">
        <v>0.6</v>
      </c>
      <c s="35" r="E21">
        <f>mround(IF((A21=""),(D21*(E20/D20)),(D21*VLOOKUP(A21,lifts!$A:$B,2,FALSE))),settings!$B$1)</f>
        <v>62.5</v>
      </c>
      <c s="31" r="F21"/>
    </row>
    <row r="22">
      <c s="30" r="A22"/>
      <c t="s" s="1" r="B22">
        <v>11</v>
      </c>
      <c s="34" r="C22">
        <v>2</v>
      </c>
      <c s="15" r="D22">
        <v>0.7</v>
      </c>
      <c s="35" r="E22">
        <f>mround(IF((A22=""),(D22*(E21/D21)),(D22*VLOOKUP(A22,lifts!$A:$B,2,FALSE))),settings!$B$1)</f>
        <v>72.5</v>
      </c>
      <c s="31" r="F22"/>
    </row>
    <row r="23">
      <c s="30" r="A23"/>
      <c t="s" s="1" r="B23">
        <v>11</v>
      </c>
      <c s="34" r="C23">
        <v>5</v>
      </c>
      <c s="15" r="D23">
        <v>0.8</v>
      </c>
      <c s="35" r="E23">
        <f>mround(IF((A23=""),(D23*(E22/D22)),(D23*VLOOKUP(A23,lifts!$A:$B,2,FALSE))),settings!$B$1)</f>
        <v>82.5</v>
      </c>
      <c s="31" r="F23"/>
    </row>
    <row r="24">
      <c t="s" s="18" r="A24">
        <v>13</v>
      </c>
      <c t="s" s="4" r="B24">
        <v>9</v>
      </c>
      <c s="21" r="C24">
        <v>1</v>
      </c>
      <c s="32" r="D24">
        <v>0.55</v>
      </c>
      <c s="2" r="E24">
        <f>mround(IF((A24=""),(D24*(E23/D23)),(D24*VLOOKUP(A24,lifts!$A:$B,2,FALSE))),settings!$B$1)</f>
        <v>35</v>
      </c>
      <c s="31" r="F24"/>
    </row>
    <row r="25">
      <c s="18" r="A25"/>
      <c t="s" s="4" r="B25">
        <v>10</v>
      </c>
      <c s="21" r="C25">
        <v>1</v>
      </c>
      <c s="32" r="D25">
        <v>0.65</v>
      </c>
      <c s="2" r="E25">
        <f>mround(IF((A25=""),(D25*(E24/D24)),(D25*VLOOKUP(A25,lifts!$A:$B,2,FALSE))),settings!$B$1)</f>
        <v>42.5</v>
      </c>
      <c s="31" r="F25"/>
    </row>
    <row r="26">
      <c s="18" r="A26"/>
      <c t="s" s="4" r="B26">
        <v>11</v>
      </c>
      <c s="21" r="C26">
        <v>5</v>
      </c>
      <c s="32" r="D26">
        <v>0.75</v>
      </c>
      <c s="2" r="E26">
        <f>mround(IF((A26=""),(D26*(E25/D25)),(D26*VLOOKUP(A26,lifts!$A:$B,2,FALSE))),settings!$B$1)</f>
        <v>50</v>
      </c>
      <c s="31" r="F26"/>
    </row>
    <row r="27">
      <c t="s" s="30" r="A27">
        <v>8</v>
      </c>
      <c t="s" s="1" r="B27">
        <v>9</v>
      </c>
      <c s="34" r="C27">
        <v>1</v>
      </c>
      <c s="15" r="D27">
        <v>0.5</v>
      </c>
      <c s="35" r="E27">
        <f>mround(IF((A27=""),(D27*(E26/D26)),(D27*VLOOKUP(A27,lifts!$A:$B,2,FALSE))),settings!$B$1)</f>
        <v>62.5</v>
      </c>
      <c s="31" r="F27"/>
    </row>
    <row r="28">
      <c s="30" r="A28"/>
      <c t="s" s="1" r="B28">
        <v>9</v>
      </c>
      <c s="34" r="C28">
        <v>1</v>
      </c>
      <c s="15" r="D28">
        <v>0.6</v>
      </c>
      <c s="35" r="E28">
        <f>mround(IF((A28=""),(D28*(E27/D27)),(D28*VLOOKUP(A28,lifts!$A:$B,2,FALSE))),settings!$B$1)</f>
        <v>75</v>
      </c>
      <c s="31" r="F28"/>
    </row>
    <row r="29">
      <c s="30" r="A29"/>
      <c t="s" s="1" r="B29">
        <v>10</v>
      </c>
      <c s="34" r="C29">
        <v>4</v>
      </c>
      <c s="15" r="D29">
        <v>0.7</v>
      </c>
      <c s="35" r="E29">
        <f>mround(IF((A29=""),(D29*(E28/D28)),(D29*VLOOKUP(A29,lifts!$A:$B,2,FALSE))),settings!$B$1)</f>
        <v>87.5</v>
      </c>
      <c s="31" r="F29"/>
    </row>
    <row r="30">
      <c t="s" s="18" r="A30">
        <v>13</v>
      </c>
      <c t="s" s="4" r="B30">
        <v>10</v>
      </c>
      <c s="21" r="C30">
        <v>1</v>
      </c>
      <c s="32" r="D30">
        <v>0.55</v>
      </c>
      <c s="2" r="E30">
        <f>mround(IF((A30=""),(D30*(E29/D29)),(D30*VLOOKUP(A30,lifts!$A:$B,2,FALSE))),settings!$B$1)</f>
        <v>35</v>
      </c>
      <c s="31" r="F30"/>
    </row>
    <row r="31">
      <c s="18" r="A31"/>
      <c t="s" s="4" r="B31">
        <v>10</v>
      </c>
      <c s="21" r="C31">
        <v>2</v>
      </c>
      <c s="32" r="D31">
        <v>0.65</v>
      </c>
      <c s="2" r="E31">
        <f>mround(IF((A31=""),(D31*(E30/D30)),(D31*VLOOKUP(A31,lifts!$A:$B,2,FALSE))),settings!$B$1)</f>
        <v>42.5</v>
      </c>
      <c s="31" r="F31"/>
    </row>
    <row r="32">
      <c s="18" r="A32"/>
      <c t="s" s="4" r="B32">
        <v>10</v>
      </c>
      <c s="21" r="C32">
        <v>4</v>
      </c>
      <c s="32" r="D32">
        <v>0.75</v>
      </c>
      <c s="2" r="E32">
        <f>mround(IF((A32=""),(D32*(E31/D31)),(D32*VLOOKUP(A32,lifts!$A:$B,2,FALSE))),settings!$B$1)</f>
        <v>50</v>
      </c>
      <c s="31" r="F32"/>
    </row>
    <row r="33">
      <c s="16" r="A33"/>
      <c s="25" r="B33"/>
      <c s="14" r="C33"/>
      <c s="14" r="D33"/>
      <c s="14" r="E33"/>
      <c s="3" r="F33"/>
    </row>
  </sheetData>
  <mergeCells count="1">
    <mergeCell ref="A1:E1"/>
  </mergeCells>
  <dataValidations>
    <dataValidation showErrorMessage="1" sqref="A3" allowBlank="1" type="list">
      <formula1>'lifts'!A1:A20</formula1>
    </dataValidation>
    <dataValidation showErrorMessage="1" sqref="A7" allowBlank="1" type="list">
      <formula1>'lifts'!A1:A20</formula1>
    </dataValidation>
    <dataValidation showErrorMessage="1" sqref="A12" allowBlank="1" type="list">
      <formula1>'lifts'!A1:A20</formula1>
    </dataValidation>
    <dataValidation showErrorMessage="1" sqref="A15" allowBlank="1" type="list">
      <formula1>'lifts'!A1:A20</formula1>
    </dataValidation>
    <dataValidation showErrorMessage="1" sqref="A20" allowBlank="1" type="list">
      <formula1>'lifts'!A1:A20</formula1>
    </dataValidation>
    <dataValidation showErrorMessage="1" sqref="A24" allowBlank="1" type="list">
      <formula1>'lifts'!A1:A20</formula1>
    </dataValidation>
    <dataValidation showErrorMessage="1" sqref="A27" allowBlank="1" type="list">
      <formula1>'lifts'!A1:A20</formula1>
    </dataValidation>
    <dataValidation showErrorMessage="1" sqref="A30" allowBlank="1" type="list">
      <formula1>'lifts'!A1:A20</formula1>
    </dataValidation>
  </dataValidation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8.71" defaultRowHeight="12.75"/>
  <cols>
    <col min="1" customWidth="1" max="1" style="17" width="15.0"/>
    <col min="2" customWidth="1" max="2" style="26" width="24.29"/>
    <col min="3" customWidth="1" max="3" style="19" width="10.71"/>
    <col min="4" max="4" style="3" width="8.0"/>
    <col min="5" customWidth="1" max="5" style="12" width="11.29"/>
    <col min="6" customWidth="1" max="6" style="20" width="14.14"/>
  </cols>
  <sheetData>
    <row r="1">
      <c t="s" s="11" r="A1">
        <v>18</v>
      </c>
      <c s="11" r="B1"/>
      <c s="11" r="C1"/>
      <c s="11" r="D1"/>
      <c s="11" r="E1"/>
      <c s="3" r="F1"/>
    </row>
    <row r="2">
      <c t="s" s="6" r="A2">
        <v>3</v>
      </c>
      <c t="s" s="36" r="B2">
        <v>4</v>
      </c>
      <c t="s" s="27" r="C2">
        <v>5</v>
      </c>
      <c t="s" s="23" r="D2">
        <v>6</v>
      </c>
      <c t="s" s="13" r="E2">
        <v>7</v>
      </c>
      <c s="3" r="F2"/>
    </row>
    <row r="3">
      <c t="s" s="30" r="A3">
        <v>8</v>
      </c>
      <c t="s" s="1" r="B3">
        <v>9</v>
      </c>
      <c s="34" r="C3">
        <v>1</v>
      </c>
      <c s="15" r="D3">
        <v>0.5</v>
      </c>
      <c s="35" r="E3">
        <f>mround(IF((A3=""),(D3*(E2/D2)),(D3*VLOOKUP(A3,lifts!$A:$B,2,FALSE))),settings!$B$1)</f>
        <v>62.5</v>
      </c>
      <c s="31" r="F3"/>
    </row>
    <row r="4">
      <c s="30" r="A4"/>
      <c t="s" s="1" r="B4">
        <v>10</v>
      </c>
      <c s="34" r="C4">
        <v>1</v>
      </c>
      <c s="15" r="D4">
        <v>0.6</v>
      </c>
      <c s="35" r="E4">
        <f>mround(IF((A4=""),(D4*(E3/D3)),(D4*VLOOKUP(A4,lifts!$A:$B,2,FALSE))),settings!$B$1)</f>
        <v>75</v>
      </c>
      <c s="31" r="F4"/>
    </row>
    <row r="5">
      <c s="30" r="A5"/>
      <c t="s" s="1" r="B5">
        <v>11</v>
      </c>
      <c s="34" r="C5">
        <v>2</v>
      </c>
      <c s="15" r="D5">
        <v>0.7</v>
      </c>
      <c s="35" r="E5">
        <f>mround(IF((A5=""),(D5*(E4/D4)),(D5*VLOOKUP(A5,lifts!$A:$B,2,FALSE))),settings!$B$1)</f>
        <v>87.5</v>
      </c>
      <c s="31" r="F5"/>
    </row>
    <row r="6">
      <c s="30" r="A6"/>
      <c t="s" s="1" r="B6">
        <v>11</v>
      </c>
      <c s="34" r="C6">
        <v>5</v>
      </c>
      <c s="15" r="D6">
        <v>0.8</v>
      </c>
      <c s="35" r="E6">
        <f>mround(IF((A6=""),(D6*(E5/D5)),(D6*VLOOKUP(A6,lifts!$A:$B,2,FALSE))),settings!$B$1)</f>
        <v>100</v>
      </c>
      <c s="31" r="F6"/>
    </row>
    <row r="7">
      <c t="s" s="18" r="A7">
        <v>13</v>
      </c>
      <c t="s" s="4" r="B7">
        <v>9</v>
      </c>
      <c s="21" r="C7">
        <v>1</v>
      </c>
      <c s="32" r="D7">
        <v>0.5</v>
      </c>
      <c s="2" r="E7">
        <f>mround(IF((A7=""),(D7*(E6/D6)),(D7*VLOOKUP(A7,lifts!$A:$B,2,FALSE))),settings!$B$1)</f>
        <v>32.5</v>
      </c>
      <c s="31" r="F7"/>
    </row>
    <row r="8">
      <c s="18" r="A8"/>
      <c t="s" s="4" r="B8">
        <v>10</v>
      </c>
      <c s="21" r="C8">
        <v>1</v>
      </c>
      <c s="32" r="D8">
        <v>0.6</v>
      </c>
      <c s="2" r="E8">
        <f>mround(IF((A8=""),(D8*(E7/D7)),(D8*VLOOKUP(A8,lifts!$A:$B,2,FALSE))),settings!$B$1)</f>
        <v>40</v>
      </c>
      <c s="31" r="F8"/>
    </row>
    <row r="9">
      <c s="18" r="A9"/>
      <c t="s" s="4" r="B9">
        <v>11</v>
      </c>
      <c s="21" r="C9">
        <v>2</v>
      </c>
      <c s="32" r="D9">
        <v>0.7</v>
      </c>
      <c s="2" r="E9">
        <f>mround(IF((A9=""),(D9*(E8/D8)),(D9*VLOOKUP(A9,lifts!$A:$B,2,FALSE))),settings!$B$1)</f>
        <v>47.5</v>
      </c>
      <c s="31" r="F9"/>
    </row>
    <row r="10">
      <c s="18" r="A10"/>
      <c t="s" s="4" r="B10">
        <v>11</v>
      </c>
      <c s="21" r="C10">
        <v>6</v>
      </c>
      <c s="32" r="D10">
        <v>0.8</v>
      </c>
      <c s="2" r="E10">
        <f>mround(IF((A10=""),(D10*(E9/D9)),(D10*VLOOKUP(A10,lifts!$A:$B,2,FALSE))),settings!$B$1)</f>
        <v>55</v>
      </c>
      <c s="31" r="F10"/>
    </row>
    <row r="11">
      <c t="s" s="30" r="A11">
        <v>14</v>
      </c>
      <c t="s" s="1" r="B11">
        <v>9</v>
      </c>
      <c s="34" r="C11">
        <v>1</v>
      </c>
      <c s="15" r="D11">
        <v>0.5</v>
      </c>
      <c s="35" r="E11">
        <f>mround(IF((A11=""),(D11*(E10/D10)),(D11*VLOOKUP(A11,lifts!$A:$B,2,FALSE))),settings!$B$1)</f>
        <v>52.5</v>
      </c>
      <c s="31" r="F11"/>
    </row>
    <row r="12">
      <c s="30" r="A12"/>
      <c t="s" s="1" r="B12">
        <v>9</v>
      </c>
      <c s="34" r="C12">
        <v>1</v>
      </c>
      <c s="15" r="D12">
        <v>0.6</v>
      </c>
      <c s="35" r="E12">
        <f>mround(IF((A12=""),(D12*(E11/D11)),(D12*VLOOKUP(A12,lifts!$A:$B,2,FALSE))),settings!$B$1)</f>
        <v>62.5</v>
      </c>
      <c s="31" r="F12"/>
    </row>
    <row r="13">
      <c s="30" r="A13"/>
      <c t="s" s="1" r="B13">
        <v>9</v>
      </c>
      <c s="34" r="C13">
        <v>5</v>
      </c>
      <c s="15" r="D13">
        <v>0.7</v>
      </c>
      <c s="35" r="E13">
        <f>mround(IF((A13=""),(D13*(E12/D12)),(D13*VLOOKUP(A13,lifts!$A:$B,2,FALSE))),settings!$B$1)</f>
        <v>72.5</v>
      </c>
      <c s="31" r="F13"/>
    </row>
    <row r="14">
      <c t="s" s="18" r="A14">
        <v>13</v>
      </c>
      <c t="s" s="4" r="B14">
        <v>10</v>
      </c>
      <c s="21" r="C14">
        <v>1</v>
      </c>
      <c s="32" r="D14">
        <v>0.55</v>
      </c>
      <c s="2" r="E14">
        <f>mround(IF((A14=""),(D14*(E13/D13)),(D14*VLOOKUP(A14,lifts!$A:$B,2,FALSE))),settings!$B$1)</f>
        <v>35</v>
      </c>
      <c s="31" r="F14"/>
    </row>
    <row r="15">
      <c s="18" r="A15"/>
      <c t="s" s="4" r="B15">
        <v>10</v>
      </c>
      <c s="21" r="C15">
        <v>2</v>
      </c>
      <c s="32" r="D15">
        <v>0.65</v>
      </c>
      <c s="2" r="E15">
        <f>mround(IF((A15=""),(D15*(E14/D14)),(D15*VLOOKUP(A15,lifts!$A:$B,2,FALSE))),settings!$B$1)</f>
        <v>42.5</v>
      </c>
      <c s="31" r="F15"/>
    </row>
    <row r="16">
      <c s="18" r="A16"/>
      <c t="s" s="4" r="B16">
        <v>10</v>
      </c>
      <c s="21" r="C16">
        <v>4</v>
      </c>
      <c s="32" r="D16">
        <v>0.75</v>
      </c>
      <c s="2" r="E16">
        <f>mround(IF((A16=""),(D16*(E15/D15)),(D16*VLOOKUP(A16,lifts!$A:$B,2,FALSE))),settings!$B$1)</f>
        <v>50</v>
      </c>
      <c s="31" r="F16"/>
    </row>
    <row r="17">
      <c s="16" r="A17"/>
      <c s="25" r="B17"/>
      <c s="14" r="C17"/>
      <c s="14" r="D17"/>
      <c s="14" r="E17"/>
      <c s="3" r="F17"/>
    </row>
    <row r="18">
      <c t="s" s="6" r="A18">
        <v>16</v>
      </c>
      <c t="s" s="36" r="B18">
        <v>4</v>
      </c>
      <c t="s" s="27" r="C18">
        <v>5</v>
      </c>
      <c t="s" s="23" r="D18">
        <v>6</v>
      </c>
      <c t="s" s="13" r="E18">
        <v>7</v>
      </c>
      <c s="3" r="F18"/>
    </row>
    <row r="19">
      <c t="s" s="30" r="A19">
        <v>14</v>
      </c>
      <c t="s" s="1" r="B19">
        <v>9</v>
      </c>
      <c s="34" r="C19">
        <v>1</v>
      </c>
      <c s="15" r="D19">
        <v>0.5</v>
      </c>
      <c s="35" r="E19">
        <f>mround(IF((A19=""),(D19*(E18/D18)),(D19*VLOOKUP(A19,lifts!$A:$B,2,FALSE))),settings!$B$1)</f>
        <v>52.5</v>
      </c>
      <c s="31" r="F19"/>
    </row>
    <row r="20">
      <c s="30" r="A20"/>
      <c t="s" s="1" r="B20">
        <v>10</v>
      </c>
      <c s="34" r="C20">
        <v>1</v>
      </c>
      <c s="15" r="D20">
        <v>0.6</v>
      </c>
      <c s="35" r="E20">
        <f>mround(IF((A20=""),(D20*(E19/D19)),(D20*VLOOKUP(A20,lifts!$A:$B,2,FALSE))),settings!$B$1)</f>
        <v>62.5</v>
      </c>
      <c s="31" r="F20"/>
    </row>
    <row r="21">
      <c s="30" r="A21"/>
      <c t="s" s="1" r="B21">
        <v>11</v>
      </c>
      <c s="34" r="C21">
        <v>2</v>
      </c>
      <c s="15" r="D21">
        <v>0.7</v>
      </c>
      <c s="35" r="E21">
        <f>mround(IF((A21=""),(D21*(E20/D20)),(D21*VLOOKUP(A21,lifts!$A:$B,2,FALSE))),settings!$B$1)</f>
        <v>72.5</v>
      </c>
      <c s="31" r="F21"/>
    </row>
    <row r="22">
      <c s="30" r="A22"/>
      <c t="s" s="1" r="B22">
        <v>11</v>
      </c>
      <c s="34" r="C22">
        <v>3</v>
      </c>
      <c s="15" r="D22">
        <v>0.8</v>
      </c>
      <c s="35" r="E22">
        <f>mround(IF((A22=""),(D22*(E21/D21)),(D22*VLOOKUP(A22,lifts!$A:$B,2,FALSE))),settings!$B$1)</f>
        <v>82.5</v>
      </c>
      <c s="31" r="F22"/>
    </row>
    <row r="23">
      <c s="30" r="A23"/>
      <c t="s" s="1" r="B23">
        <v>12</v>
      </c>
      <c s="34" r="C23">
        <v>3</v>
      </c>
      <c s="15" r="D23">
        <v>0.85</v>
      </c>
      <c s="35" r="E23">
        <f>mround(IF((A23=""),(D23*(E22/D22)),(D23*VLOOKUP(A23,lifts!$A:$B,2,FALSE))),settings!$B$1)</f>
        <v>87.5</v>
      </c>
      <c s="31" r="F23"/>
    </row>
    <row r="24">
      <c t="s" s="18" r="A24">
        <v>13</v>
      </c>
      <c t="s" s="4" r="B24">
        <v>9</v>
      </c>
      <c s="21" r="C24">
        <v>1</v>
      </c>
      <c s="32" r="D24">
        <v>0.5</v>
      </c>
      <c s="2" r="E24">
        <f>mround(IF((A24=""),(D24*(E23/D23)),(D24*VLOOKUP(A24,lifts!$A:$B,2,FALSE))),settings!$B$1)</f>
        <v>32.5</v>
      </c>
      <c s="31" r="F24"/>
    </row>
    <row r="25">
      <c s="18" r="A25"/>
      <c t="s" s="4" r="B25">
        <v>10</v>
      </c>
      <c s="21" r="C25">
        <v>1</v>
      </c>
      <c s="32" r="D25">
        <v>0.6</v>
      </c>
      <c s="2" r="E25">
        <f>mround(IF((A25=""),(D25*(E24/D24)),(D25*VLOOKUP(A25,lifts!$A:$B,2,FALSE))),settings!$B$1)</f>
        <v>40</v>
      </c>
      <c s="31" r="F25"/>
    </row>
    <row r="26">
      <c s="18" r="A26"/>
      <c t="s" s="4" r="B26">
        <v>11</v>
      </c>
      <c s="21" r="C26">
        <v>2</v>
      </c>
      <c s="32" r="D26">
        <v>0.7</v>
      </c>
      <c s="2" r="E26">
        <f>mround(IF((A26=""),(D26*(E25/D25)),(D26*VLOOKUP(A26,lifts!$A:$B,2,FALSE))),settings!$B$1)</f>
        <v>47.5</v>
      </c>
      <c s="31" r="F26"/>
    </row>
    <row r="27">
      <c s="18" r="A27"/>
      <c t="s" s="4" r="B27">
        <v>11</v>
      </c>
      <c s="21" r="C27">
        <v>6</v>
      </c>
      <c s="32" r="D27">
        <v>0.8</v>
      </c>
      <c s="2" r="E27">
        <f>mround(IF((A27=""),(D27*(E26/D26)),(D27*VLOOKUP(A27,lifts!$A:$B,2,FALSE))),settings!$B$1)</f>
        <v>55</v>
      </c>
      <c s="31" r="F27"/>
    </row>
    <row r="28">
      <c t="s" s="30" r="A28">
        <v>8</v>
      </c>
      <c t="s" s="1" r="B28">
        <v>19</v>
      </c>
      <c s="34" r="C28">
        <v>1</v>
      </c>
      <c s="15" r="D28">
        <v>0.5</v>
      </c>
      <c s="35" r="E28">
        <f>mround(IF((A28=""),(D28*(E27/D27)),(D28*VLOOKUP(A28,lifts!$A:$B,2,FALSE))),settings!$B$1)</f>
        <v>62.5</v>
      </c>
      <c s="31" r="F28"/>
    </row>
    <row r="29">
      <c s="30" r="A29"/>
      <c t="s" s="1" r="B29">
        <v>19</v>
      </c>
      <c s="34" r="C29">
        <v>1</v>
      </c>
      <c s="15" r="D29">
        <v>0.6</v>
      </c>
      <c s="35" r="E29">
        <f>mround(IF((A29=""),(D29*(E28/D28)),(D29*VLOOKUP(A29,lifts!$A:$B,2,FALSE))),settings!$B$1)</f>
        <v>75</v>
      </c>
      <c s="31" r="F29"/>
    </row>
    <row r="30">
      <c s="30" r="A30"/>
      <c t="s" s="1" r="B30">
        <v>19</v>
      </c>
      <c s="34" r="C30">
        <v>4</v>
      </c>
      <c s="15" r="D30">
        <v>0.65</v>
      </c>
      <c s="35" r="E30">
        <f>mround(IF((A30=""),(D30*(E29/D29)),(D30*VLOOKUP(A30,lifts!$A:$B,2,FALSE))),settings!$B$1)</f>
        <v>82.5</v>
      </c>
      <c s="31" r="F30"/>
    </row>
    <row r="31">
      <c t="s" s="18" r="A31">
        <v>13</v>
      </c>
      <c t="s" s="4" r="B31">
        <v>9</v>
      </c>
      <c s="21" r="C31">
        <v>1</v>
      </c>
      <c s="32" r="D31">
        <v>0.55</v>
      </c>
      <c s="2" r="E31">
        <f>mround(IF((A31=""),(D31*(E30/D30)),(D31*VLOOKUP(A31,lifts!$A:$B,2,FALSE))),settings!$B$1)</f>
        <v>35</v>
      </c>
      <c s="31" r="F31"/>
    </row>
    <row r="32">
      <c s="18" r="A32"/>
      <c t="s" s="4" r="B32">
        <v>10</v>
      </c>
      <c s="21" r="C32">
        <v>1</v>
      </c>
      <c s="32" r="D32">
        <v>0.65</v>
      </c>
      <c s="2" r="E32">
        <f>mround(IF((A32=""),(D32*(E31/D31)),(D32*VLOOKUP(A32,lifts!$A:$B,2,FALSE))),settings!$B$1)</f>
        <v>42.5</v>
      </c>
      <c s="31" r="F32"/>
    </row>
    <row r="33">
      <c s="18" r="A33"/>
      <c t="s" s="4" r="B33">
        <v>11</v>
      </c>
      <c s="21" r="C33">
        <v>5</v>
      </c>
      <c s="32" r="D33">
        <v>0.75</v>
      </c>
      <c s="2" r="E33">
        <f>mround(IF((A33=""),(D33*(E32/D32)),(D33*VLOOKUP(A33,lifts!$A:$B,2,FALSE))),settings!$B$1)</f>
        <v>50</v>
      </c>
      <c s="31" r="F33"/>
    </row>
    <row r="34">
      <c s="16" r="A34"/>
      <c s="25" r="B34"/>
      <c s="14" r="C34"/>
      <c s="14" r="D34"/>
      <c s="14" r="E34"/>
      <c s="3" r="F34"/>
    </row>
  </sheetData>
  <mergeCells count="1">
    <mergeCell ref="A1:E1"/>
  </mergeCells>
  <dataValidations>
    <dataValidation showErrorMessage="1" sqref="A3" allowBlank="1" type="list">
      <formula1>'lifts'!A1:A20</formula1>
    </dataValidation>
    <dataValidation showErrorMessage="1" sqref="A7" allowBlank="1" type="list">
      <formula1>'lifts'!A1:A20</formula1>
    </dataValidation>
    <dataValidation showErrorMessage="1" sqref="A11" allowBlank="1" type="list">
      <formula1>'lifts'!A1:A20</formula1>
    </dataValidation>
    <dataValidation showErrorMessage="1" sqref="A14" allowBlank="1" type="list">
      <formula1>'lifts'!A1:A20</formula1>
    </dataValidation>
    <dataValidation showErrorMessage="1" sqref="A19" allowBlank="1" type="list">
      <formula1>'lifts'!A1:A20</formula1>
    </dataValidation>
    <dataValidation showErrorMessage="1" sqref="A24" allowBlank="1" type="list">
      <formula1>'lifts'!A1:A20</formula1>
    </dataValidation>
    <dataValidation showErrorMessage="1" sqref="A28" allowBlank="1" type="list">
      <formula1>'lifts'!A1:A20</formula1>
    </dataValidation>
    <dataValidation showErrorMessage="1" sqref="A31" allowBlank="1" type="list">
      <formula1>'lifts'!A1:A20</formula1>
    </dataValidation>
  </dataValidations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8.71" defaultRowHeight="12.75"/>
  <cols>
    <col min="1" customWidth="1" max="1" style="17" width="15.0"/>
    <col min="2" customWidth="1" max="2" style="26" width="24.29"/>
    <col min="3" customWidth="1" max="3" style="19" width="10.71"/>
    <col min="4" max="4" style="3" width="8.0"/>
    <col min="5" customWidth="1" max="5" style="12" width="11.29"/>
    <col min="6" customWidth="1" max="6" style="20" width="14.14"/>
  </cols>
  <sheetData>
    <row r="1">
      <c t="s" s="11" r="A1">
        <v>20</v>
      </c>
      <c s="11" r="B1"/>
      <c s="11" r="C1"/>
      <c s="11" r="D1"/>
      <c s="11" r="E1"/>
      <c s="3" r="F1"/>
    </row>
    <row r="2">
      <c t="s" s="6" r="A2">
        <v>3</v>
      </c>
      <c t="s" s="36" r="B2">
        <v>4</v>
      </c>
      <c t="s" s="27" r="C2">
        <v>5</v>
      </c>
      <c t="s" s="23" r="D2">
        <v>6</v>
      </c>
      <c t="s" s="13" r="E2">
        <v>7</v>
      </c>
      <c s="3" r="F2"/>
    </row>
    <row r="3">
      <c t="s" s="30" r="A3">
        <v>8</v>
      </c>
      <c t="s" s="1" r="B3">
        <v>9</v>
      </c>
      <c s="34" r="C3">
        <v>1</v>
      </c>
      <c s="15" r="D3">
        <v>0.5</v>
      </c>
      <c s="35" r="E3">
        <f>mround(IF((A3=""),(D3*(E2/D2)),(D3*VLOOKUP(A3,lifts!$A:$B,2,FALSE))),settings!$B$1)</f>
        <v>62.5</v>
      </c>
      <c s="31" r="F3"/>
    </row>
    <row r="4">
      <c s="30" r="A4"/>
      <c t="s" s="1" r="B4">
        <v>10</v>
      </c>
      <c s="34" r="C4">
        <v>1</v>
      </c>
      <c s="15" r="D4">
        <v>0.6</v>
      </c>
      <c s="35" r="E4">
        <f>mround(IF((A4=""),(D4*(E3/D3)),(D4*VLOOKUP(A4,lifts!$A:$B,2,FALSE))),settings!$B$1)</f>
        <v>75</v>
      </c>
      <c s="31" r="F4"/>
    </row>
    <row r="5">
      <c s="30" r="A5"/>
      <c t="s" s="1" r="B5">
        <v>11</v>
      </c>
      <c s="34" r="C5">
        <v>2</v>
      </c>
      <c s="15" r="D5">
        <v>0.7</v>
      </c>
      <c s="35" r="E5">
        <f>mround(IF((A5=""),(D5*(E4/D4)),(D5*VLOOKUP(A5,lifts!$A:$B,2,FALSE))),settings!$B$1)</f>
        <v>87.5</v>
      </c>
      <c s="31" r="F5"/>
    </row>
    <row r="6">
      <c s="30" r="A6"/>
      <c t="s" s="1" r="B6">
        <v>11</v>
      </c>
      <c s="34" r="C6">
        <v>7</v>
      </c>
      <c s="15" r="D6">
        <v>0.8</v>
      </c>
      <c s="35" r="E6">
        <f>mround(IF((A6=""),(D6*(E5/D5)),(D6*VLOOKUP(A6,lifts!$A:$B,2,FALSE))),settings!$B$1)</f>
        <v>100</v>
      </c>
      <c s="31" r="F6"/>
    </row>
    <row r="7">
      <c t="s" s="18" r="A7">
        <v>13</v>
      </c>
      <c t="s" s="4" r="B7">
        <v>9</v>
      </c>
      <c s="21" r="C7">
        <v>1</v>
      </c>
      <c s="32" r="D7">
        <v>0.5</v>
      </c>
      <c s="2" r="E7">
        <f>mround(IF((A7=""),(D7*(E6/D6)),(D7*VLOOKUP(A7,lifts!$A:$B,2,FALSE))),settings!$B$1)</f>
        <v>32.5</v>
      </c>
      <c s="31" r="F7"/>
    </row>
    <row r="8">
      <c s="18" r="A8"/>
      <c t="s" s="4" r="B8">
        <v>10</v>
      </c>
      <c s="21" r="C8">
        <v>1</v>
      </c>
      <c s="32" r="D8">
        <v>0.6</v>
      </c>
      <c s="2" r="E8">
        <f>mround(IF((A8=""),(D8*(E7/D7)),(D8*VLOOKUP(A8,lifts!$A:$B,2,FALSE))),settings!$B$1)</f>
        <v>40</v>
      </c>
      <c s="31" r="F8"/>
    </row>
    <row r="9">
      <c s="18" r="A9"/>
      <c t="s" s="4" r="B9">
        <v>11</v>
      </c>
      <c s="21" r="C9">
        <v>2</v>
      </c>
      <c s="32" r="D9">
        <v>0.7</v>
      </c>
      <c s="2" r="E9">
        <f>mround(IF((A9=""),(D9*(E8/D8)),(D9*VLOOKUP(A9,lifts!$A:$B,2,FALSE))),settings!$B$1)</f>
        <v>47.5</v>
      </c>
      <c s="31" r="F9"/>
    </row>
    <row r="10">
      <c s="18" r="A10"/>
      <c t="s" s="4" r="B10">
        <v>11</v>
      </c>
      <c s="21" r="C10">
        <v>2</v>
      </c>
      <c s="32" r="D10">
        <v>0.8</v>
      </c>
      <c s="2" r="E10">
        <f>mround(IF((A10=""),(D10*(E9/D9)),(D10*VLOOKUP(A10,lifts!$A:$B,2,FALSE))),settings!$B$1)</f>
        <v>55</v>
      </c>
      <c s="31" r="F10"/>
    </row>
    <row r="11">
      <c s="18" r="A11"/>
      <c t="s" s="4" r="B11">
        <v>12</v>
      </c>
      <c s="21" r="C11">
        <v>3</v>
      </c>
      <c s="32" r="D11">
        <v>0.85</v>
      </c>
      <c s="2" r="E11">
        <f>mround(IF((A11=""),(D11*(E10/D10)),(D11*VLOOKUP(A11,lifts!$A:$B,2,FALSE))),settings!$B$1)</f>
        <v>57.5</v>
      </c>
      <c s="31" r="F11"/>
    </row>
    <row r="12">
      <c s="18" r="A12"/>
      <c t="s" s="4" r="B12">
        <v>11</v>
      </c>
      <c s="21" r="C12">
        <v>2</v>
      </c>
      <c s="32" r="D12">
        <v>0.8</v>
      </c>
      <c s="2" r="E12">
        <f>mround(IF((A12=""),(D12*(E11/D11)),(D12*VLOOKUP(A12,lifts!$A:$B,2,FALSE))),settings!$B$1)</f>
        <v>55</v>
      </c>
      <c s="31" r="F12"/>
    </row>
    <row r="13">
      <c t="s" s="30" r="A13">
        <v>14</v>
      </c>
      <c t="s" s="1" r="B13">
        <v>9</v>
      </c>
      <c s="34" r="C13">
        <v>1</v>
      </c>
      <c s="15" r="D13">
        <v>0.5</v>
      </c>
      <c s="35" r="E13">
        <f>mround(IF((A13=""),(D13*(E12/D12)),(D13*VLOOKUP(A13,lifts!$A:$B,2,FALSE))),settings!$B$1)</f>
        <v>52.5</v>
      </c>
      <c s="31" r="F13"/>
    </row>
    <row r="14">
      <c s="30" r="A14"/>
      <c t="s" s="1" r="B14">
        <v>9</v>
      </c>
      <c s="34" r="C14">
        <v>1</v>
      </c>
      <c s="15" r="D14">
        <v>0.6</v>
      </c>
      <c s="35" r="E14">
        <f>mround(IF((A14=""),(D14*(E13/D13)),(D14*VLOOKUP(A14,lifts!$A:$B,2,FALSE))),settings!$B$1)</f>
        <v>62.5</v>
      </c>
      <c s="31" r="F14"/>
    </row>
    <row r="15">
      <c s="30" r="A15"/>
      <c t="s" s="1" r="B15">
        <v>10</v>
      </c>
      <c s="34" r="C15">
        <v>4</v>
      </c>
      <c s="15" r="D15">
        <v>0.7</v>
      </c>
      <c s="35" r="E15">
        <f>mround(IF((A15=""),(D15*(E14/D14)),(D15*VLOOKUP(A15,lifts!$A:$B,2,FALSE))),settings!$B$1)</f>
        <v>72.5</v>
      </c>
      <c s="31" r="F15"/>
    </row>
    <row r="16">
      <c t="s" s="18" r="A16">
        <v>13</v>
      </c>
      <c t="s" s="4" r="B16">
        <v>10</v>
      </c>
      <c s="21" r="C16">
        <v>1</v>
      </c>
      <c s="32" r="D16">
        <v>0.55</v>
      </c>
      <c s="2" r="E16">
        <f>mround(IF((A16=""),(D16*(E15/D15)),(D16*VLOOKUP(A16,lifts!$A:$B,2,FALSE))),settings!$B$1)</f>
        <v>35</v>
      </c>
      <c s="31" r="F16"/>
    </row>
    <row r="17">
      <c s="18" r="A17"/>
      <c t="s" s="4" r="B17">
        <v>10</v>
      </c>
      <c s="21" r="C17">
        <v>2</v>
      </c>
      <c s="32" r="D17">
        <v>0.65</v>
      </c>
      <c s="2" r="E17">
        <f>mround(IF((A17=""),(D17*(E16/D16)),(D17*VLOOKUP(A17,lifts!$A:$B,2,FALSE))),settings!$B$1)</f>
        <v>42.5</v>
      </c>
      <c s="31" r="F17"/>
    </row>
    <row r="18">
      <c s="18" r="A18"/>
      <c t="s" s="4" r="B18">
        <v>10</v>
      </c>
      <c s="21" r="C18">
        <v>4</v>
      </c>
      <c s="32" r="D18">
        <v>0.75</v>
      </c>
      <c s="2" r="E18">
        <f>mround(IF((A18=""),(D18*(E17/D17)),(D18*VLOOKUP(A18,lifts!$A:$B,2,FALSE))),settings!$B$1)</f>
        <v>50</v>
      </c>
      <c s="31" r="F18"/>
    </row>
    <row r="19">
      <c s="16" r="A19"/>
      <c s="25" r="B19"/>
      <c s="14" r="C19"/>
      <c s="14" r="D19"/>
      <c s="14" r="E19"/>
      <c s="3" r="F19"/>
    </row>
    <row r="20">
      <c t="s" s="6" r="A20">
        <v>16</v>
      </c>
      <c t="s" s="36" r="B20">
        <v>4</v>
      </c>
      <c t="s" s="27" r="C20">
        <v>5</v>
      </c>
      <c t="s" s="23" r="D20">
        <v>6</v>
      </c>
      <c t="s" s="13" r="E20">
        <v>7</v>
      </c>
      <c s="3" r="F20"/>
    </row>
    <row r="21">
      <c t="s" s="30" r="A21">
        <v>14</v>
      </c>
      <c t="s" s="1" r="B21">
        <v>9</v>
      </c>
      <c s="34" r="C21">
        <v>1</v>
      </c>
      <c s="15" r="D21">
        <v>0.5</v>
      </c>
      <c s="35" r="E21">
        <f>mround(IF((A21=""),(D21*(E20/D20)),(D21*VLOOKUP(A21,lifts!$A:$B,2,FALSE))),settings!$B$1)</f>
        <v>52.5</v>
      </c>
      <c s="31" r="F21"/>
    </row>
    <row r="22">
      <c s="30" r="A22"/>
      <c t="s" s="1" r="B22">
        <v>10</v>
      </c>
      <c s="34" r="C22">
        <v>1</v>
      </c>
      <c s="15" r="D22">
        <v>0.6</v>
      </c>
      <c s="35" r="E22">
        <f>mround(IF((A22=""),(D22*(E21/D21)),(D22*VLOOKUP(A22,lifts!$A:$B,2,FALSE))),settings!$B$1)</f>
        <v>62.5</v>
      </c>
      <c s="31" r="F22"/>
    </row>
    <row r="23">
      <c s="30" r="A23"/>
      <c t="s" s="1" r="B23">
        <v>11</v>
      </c>
      <c s="34" r="C23">
        <v>2</v>
      </c>
      <c s="15" r="D23">
        <v>0.7</v>
      </c>
      <c s="35" r="E23">
        <f>mround(IF((A23=""),(D23*(E22/D22)),(D23*VLOOKUP(A23,lifts!$A:$B,2,FALSE))),settings!$B$1)</f>
        <v>72.5</v>
      </c>
      <c s="31" r="F23"/>
    </row>
    <row r="24">
      <c s="30" r="A24"/>
      <c t="s" s="1" r="B24">
        <v>11</v>
      </c>
      <c s="34" r="C24">
        <v>3</v>
      </c>
      <c s="15" r="D24">
        <v>0.8</v>
      </c>
      <c s="35" r="E24">
        <f>mround(IF((A24=""),(D24*(E23/D23)),(D24*VLOOKUP(A24,lifts!$A:$B,2,FALSE))),settings!$B$1)</f>
        <v>82.5</v>
      </c>
      <c s="31" r="F24"/>
    </row>
    <row r="25">
      <c s="30" r="A25"/>
      <c t="s" s="1" r="B25">
        <v>12</v>
      </c>
      <c s="34" r="C25">
        <v>3</v>
      </c>
      <c s="15" r="D25">
        <v>0.85</v>
      </c>
      <c s="35" r="E25">
        <f>mround(IF((A25=""),(D25*(E24/D24)),(D25*VLOOKUP(A25,lifts!$A:$B,2,FALSE))),settings!$B$1)</f>
        <v>87.5</v>
      </c>
      <c s="31" r="F25"/>
    </row>
    <row r="26">
      <c t="s" s="18" r="A26">
        <v>13</v>
      </c>
      <c t="s" s="4" r="B26">
        <v>9</v>
      </c>
      <c s="21" r="C26">
        <v>1</v>
      </c>
      <c s="32" r="D26">
        <v>0.5</v>
      </c>
      <c s="2" r="E26">
        <f>mround(IF((A26=""),(D26*(E25/D25)),(D26*VLOOKUP(A26,lifts!$A:$B,2,FALSE))),settings!$B$1)</f>
        <v>32.5</v>
      </c>
      <c s="31" r="F26"/>
    </row>
    <row r="27">
      <c s="18" r="A27"/>
      <c t="s" s="4" r="B27">
        <v>10</v>
      </c>
      <c s="21" r="C27">
        <v>1</v>
      </c>
      <c s="32" r="D27">
        <v>0.6</v>
      </c>
      <c s="2" r="E27">
        <f>mround(IF((A27=""),(D27*(E26/D26)),(D27*VLOOKUP(A27,lifts!$A:$B,2,FALSE))),settings!$B$1)</f>
        <v>40</v>
      </c>
      <c s="31" r="F27"/>
    </row>
    <row r="28">
      <c s="18" r="A28"/>
      <c t="s" s="4" r="B28">
        <v>11</v>
      </c>
      <c s="21" r="C28">
        <v>2</v>
      </c>
      <c s="32" r="D28">
        <v>0.7</v>
      </c>
      <c s="2" r="E28">
        <f>mround(IF((A28=""),(D28*(E27/D27)),(D28*VLOOKUP(A28,lifts!$A:$B,2,FALSE))),settings!$B$1)</f>
        <v>47.5</v>
      </c>
      <c s="31" r="F28"/>
    </row>
    <row r="29">
      <c s="18" r="A29"/>
      <c t="s" s="4" r="B29">
        <v>11</v>
      </c>
      <c s="21" r="C29">
        <v>6</v>
      </c>
      <c s="32" r="D29">
        <v>0.8</v>
      </c>
      <c s="2" r="E29">
        <f>mround(IF((A29=""),(D29*(E28/D28)),(D29*VLOOKUP(A29,lifts!$A:$B,2,FALSE))),settings!$B$1)</f>
        <v>55</v>
      </c>
      <c s="31" r="F29"/>
    </row>
    <row r="30">
      <c t="s" s="30" r="A30">
        <v>8</v>
      </c>
      <c t="s" s="1" r="B30">
        <v>10</v>
      </c>
      <c s="34" r="C30">
        <v>1</v>
      </c>
      <c s="15" r="D30">
        <v>0.55</v>
      </c>
      <c s="35" r="E30">
        <f>mround(IF((A30=""),(D30*(E29/D29)),(D30*VLOOKUP(A30,lifts!$A:$B,2,FALSE))),settings!$B$1)</f>
        <v>70</v>
      </c>
      <c s="31" r="F30"/>
    </row>
    <row r="31">
      <c s="30" r="A31"/>
      <c t="s" s="1" r="B31">
        <v>11</v>
      </c>
      <c s="34" r="C31">
        <v>1</v>
      </c>
      <c s="15" r="D31">
        <v>0.65</v>
      </c>
      <c s="35" r="E31">
        <f>mround(IF((A31=""),(D31*(E30/D30)),(D31*VLOOKUP(A31,lifts!$A:$B,2,FALSE))),settings!$B$1)</f>
        <v>82.5</v>
      </c>
      <c s="31" r="F31"/>
    </row>
    <row r="32">
      <c s="30" r="A32"/>
      <c t="s" s="1" r="B32">
        <v>11</v>
      </c>
      <c s="34" r="C32">
        <v>5</v>
      </c>
      <c s="15" r="D32">
        <v>0.75</v>
      </c>
      <c s="35" r="E32">
        <f>mround(IF((A32=""),(D32*(E31/D31)),(D32*VLOOKUP(A32,lifts!$A:$B,2,FALSE))),settings!$B$1)</f>
        <v>95</v>
      </c>
      <c s="31" r="F32"/>
    </row>
    <row r="33">
      <c t="s" s="18" r="A33">
        <v>13</v>
      </c>
      <c t="s" s="4" r="B33">
        <v>9</v>
      </c>
      <c s="21" r="C33">
        <v>1</v>
      </c>
      <c s="32" r="D33">
        <v>0.55</v>
      </c>
      <c s="2" r="E33">
        <f>mround(IF((A33=""),(D33*(E32/D32)),(D33*VLOOKUP(A33,lifts!$A:$B,2,FALSE))),settings!$B$1)</f>
        <v>35</v>
      </c>
      <c s="31" r="F33"/>
    </row>
    <row r="34">
      <c s="18" r="A34"/>
      <c t="s" s="4" r="B34">
        <v>10</v>
      </c>
      <c s="21" r="C34">
        <v>1</v>
      </c>
      <c s="32" r="D34">
        <v>0.65</v>
      </c>
      <c s="2" r="E34">
        <f>mround(IF((A34=""),(D34*(E33/D33)),(D34*VLOOKUP(A34,lifts!$A:$B,2,FALSE))),settings!$B$1)</f>
        <v>42.5</v>
      </c>
      <c s="31" r="F34"/>
    </row>
    <row r="35">
      <c s="18" r="A35"/>
      <c t="s" s="4" r="B35">
        <v>11</v>
      </c>
      <c s="21" r="C35">
        <v>5</v>
      </c>
      <c s="32" r="D35">
        <v>0.75</v>
      </c>
      <c s="2" r="E35">
        <f>mround(IF((A35=""),(D35*(E34/D34)),(D35*VLOOKUP(A35,lifts!$A:$B,2,FALSE))),settings!$B$1)</f>
        <v>50</v>
      </c>
      <c s="31" r="F35"/>
    </row>
    <row r="36">
      <c s="16" r="A36"/>
      <c s="25" r="B36"/>
      <c s="14" r="C36"/>
      <c s="14" r="D36"/>
      <c s="14" r="E36"/>
      <c s="3" r="F36"/>
    </row>
  </sheetData>
  <mergeCells count="1">
    <mergeCell ref="A1:E1"/>
  </mergeCells>
  <dataValidations>
    <dataValidation showErrorMessage="1" sqref="A3" allowBlank="1" type="list">
      <formula1>'lifts'!A1:A20</formula1>
    </dataValidation>
    <dataValidation showErrorMessage="1" sqref="A7" allowBlank="1" type="list">
      <formula1>'lifts'!A1:A20</formula1>
    </dataValidation>
    <dataValidation showErrorMessage="1" sqref="A13" allowBlank="1" type="list">
      <formula1>'lifts'!A1:A20</formula1>
    </dataValidation>
    <dataValidation showErrorMessage="1" sqref="A16" allowBlank="1" type="list">
      <formula1>'lifts'!A1:A20</formula1>
    </dataValidation>
    <dataValidation showErrorMessage="1" sqref="A21" allowBlank="1" type="list">
      <formula1>'lifts'!A1:A20</formula1>
    </dataValidation>
    <dataValidation showErrorMessage="1" sqref="A26" allowBlank="1" type="list">
      <formula1>'lifts'!A1:A20</formula1>
    </dataValidation>
    <dataValidation showErrorMessage="1" sqref="A30" allowBlank="1" type="list">
      <formula1>'lifts'!A1:A20</formula1>
    </dataValidation>
    <dataValidation showErrorMessage="1" sqref="A33" allowBlank="1" type="list">
      <formula1>'lifts'!A1:A20</formula1>
    </dataValidation>
  </dataValidations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8.71" defaultRowHeight="12.75"/>
  <cols>
    <col min="1" customWidth="1" max="1" width="11.43"/>
  </cols>
  <sheetData>
    <row r="1">
      <c t="s" s="5" r="A1">
        <v>8</v>
      </c>
      <c s="5" r="B1">
        <v>125</v>
      </c>
      <c s="5" r="C1"/>
      <c s="5" r="D1"/>
      <c s="5" r="E1"/>
      <c s="5" r="F1"/>
    </row>
    <row r="2">
      <c t="s" s="5" r="A2">
        <v>14</v>
      </c>
      <c s="5" r="B2">
        <v>105</v>
      </c>
      <c s="5" r="C2"/>
      <c s="5" r="D2"/>
      <c s="5" r="E2"/>
      <c s="5" r="F2"/>
    </row>
    <row r="3">
      <c t="s" s="5" r="A3">
        <v>21</v>
      </c>
      <c s="5" r="B3">
        <v>60</v>
      </c>
      <c s="5" r="C3"/>
      <c s="5" r="D3"/>
      <c s="5" r="E3"/>
      <c s="5" r="F3"/>
    </row>
    <row r="4">
      <c t="s" s="5" r="A4">
        <v>13</v>
      </c>
      <c s="5" r="B4">
        <v>65</v>
      </c>
      <c s="5" r="C4"/>
      <c s="5" r="D4"/>
      <c s="5" r="E4"/>
      <c s="5" r="F4"/>
    </row>
    <row r="5">
      <c t="s" s="5" r="A5">
        <v>15</v>
      </c>
      <c s="5" r="B5">
        <v>45</v>
      </c>
      <c s="5" r="C5"/>
      <c s="5" r="D5"/>
      <c s="5" r="E5"/>
      <c s="5" r="F5"/>
    </row>
    <row r="6">
      <c s="5" r="A6"/>
      <c s="5" r="B6"/>
      <c s="5" r="C6"/>
      <c s="5" r="D6"/>
      <c s="5" r="E6"/>
      <c s="5" r="F6"/>
    </row>
    <row r="7">
      <c s="5" r="A7"/>
      <c s="5" r="B7"/>
      <c s="5" r="C7"/>
      <c s="5" r="D7"/>
      <c s="5" r="E7"/>
      <c s="5" r="F7"/>
    </row>
    <row r="8">
      <c s="5" r="A8"/>
      <c s="5" r="B8"/>
      <c s="5" r="C8"/>
      <c s="5" r="D8"/>
      <c s="5" r="E8"/>
      <c s="5" r="F8"/>
    </row>
    <row r="9">
      <c s="5" r="A9"/>
      <c s="5" r="B9"/>
      <c s="5" r="C9"/>
      <c s="5" r="D9"/>
      <c s="5" r="E9"/>
      <c s="5" r="F9"/>
    </row>
    <row r="10">
      <c s="5" r="A10"/>
      <c s="5" r="B10"/>
      <c s="5" r="C10"/>
      <c s="5" r="D10"/>
      <c s="5" r="E10"/>
      <c s="5" r="F10"/>
    </row>
    <row r="11">
      <c s="5" r="A11"/>
      <c s="5" r="B11"/>
      <c s="5" r="C11"/>
      <c s="5" r="D11"/>
      <c s="5" r="E11"/>
      <c s="5" r="F11"/>
    </row>
    <row r="12">
      <c s="5" r="A12"/>
      <c s="5" r="B12"/>
      <c s="5" r="C12"/>
      <c s="5" r="D12"/>
      <c s="5" r="E12"/>
      <c s="5" r="F12"/>
    </row>
    <row r="13">
      <c s="5" r="A13"/>
      <c s="5" r="B13"/>
      <c s="5" r="C13"/>
      <c s="5" r="D13"/>
      <c s="5" r="E13"/>
      <c s="5" r="F13"/>
    </row>
    <row r="14">
      <c s="5" r="A14"/>
      <c s="5" r="B14"/>
      <c s="5" r="C14"/>
      <c s="5" r="D14"/>
      <c s="5" r="E14"/>
      <c s="5" r="F14"/>
    </row>
    <row r="15">
      <c s="5" r="A15"/>
      <c s="5" r="B15"/>
      <c s="5" r="C15"/>
      <c s="5" r="D15"/>
      <c s="5" r="E15"/>
      <c s="5" r="F15"/>
    </row>
    <row r="16">
      <c s="5" r="A16"/>
      <c s="5" r="B16"/>
      <c s="5" r="C16"/>
      <c s="5" r="D16"/>
      <c s="5" r="E16"/>
      <c s="5" r="F16"/>
    </row>
    <row r="17">
      <c s="5" r="A17"/>
      <c s="5" r="B17"/>
      <c s="5" r="C17"/>
      <c s="5" r="D17"/>
      <c s="5" r="E17"/>
      <c s="5" r="F17"/>
    </row>
    <row r="18">
      <c s="5" r="A18"/>
      <c s="5" r="B18"/>
      <c s="5" r="C18"/>
      <c s="5" r="D18"/>
      <c s="5" r="E18"/>
      <c s="5" r="F18"/>
    </row>
    <row r="19">
      <c s="5" r="A19"/>
      <c s="5" r="B19"/>
      <c s="5" r="C19"/>
      <c s="5" r="D19"/>
      <c s="5" r="E19"/>
      <c s="5" r="F19"/>
    </row>
    <row r="20">
      <c s="5" r="A20"/>
      <c s="5" r="B20"/>
      <c s="5" r="C20"/>
      <c s="5" r="D20"/>
      <c s="5" r="E20"/>
      <c s="5" r="F20"/>
    </row>
  </sheetData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14" defaultRowHeight="12.75"/>
  <sheetData>
    <row r="1">
      <c t="s" r="A1">
        <v>22</v>
      </c>
      <c r="B1">
        <v>2.5</v>
      </c>
    </row>
  </sheetData>
</worksheet>
</file>