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5390" windowHeight="7950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G19" i="1" l="1"/>
  <c r="C8" i="1" l="1"/>
  <c r="D8" i="1"/>
  <c r="G26" i="1"/>
  <c r="O26" i="1" s="1"/>
  <c r="O10" i="1"/>
  <c r="F8" i="1"/>
  <c r="E8" i="1"/>
  <c r="O9" i="1"/>
  <c r="O8" i="1"/>
  <c r="N8" i="1" s="1"/>
  <c r="O3" i="1"/>
  <c r="N3" i="1" s="1"/>
  <c r="M3" i="1" s="1"/>
  <c r="K3" i="1" s="1"/>
  <c r="G20" i="1"/>
  <c r="O20" i="1" s="1"/>
  <c r="G24" i="1"/>
  <c r="F24" i="1" s="1"/>
  <c r="O24" i="1" l="1"/>
  <c r="L3" i="1"/>
  <c r="K8" i="1"/>
  <c r="M8" i="1"/>
  <c r="C24" i="1"/>
  <c r="E24" i="1"/>
  <c r="L8" i="1"/>
  <c r="D24" i="1"/>
  <c r="N20" i="1"/>
  <c r="M20" i="1" s="1"/>
  <c r="N10" i="1"/>
  <c r="M10" i="1" s="1"/>
  <c r="N9" i="1"/>
  <c r="M9" i="1" s="1"/>
  <c r="G13" i="1"/>
  <c r="F20" i="1"/>
  <c r="E20" i="1" s="1"/>
  <c r="F10" i="1"/>
  <c r="E10" i="1" s="1"/>
  <c r="F9" i="1"/>
  <c r="E9" i="1" s="1"/>
  <c r="F3" i="1"/>
  <c r="E3" i="1" s="1"/>
  <c r="K10" i="1" l="1"/>
  <c r="L10" i="1"/>
  <c r="C3" i="1"/>
  <c r="D3" i="1"/>
  <c r="C10" i="1"/>
  <c r="D10" i="1"/>
  <c r="F19" i="1"/>
  <c r="E19" i="1" s="1"/>
  <c r="C19" i="1" s="1"/>
  <c r="D19" i="1"/>
  <c r="O19" i="1"/>
  <c r="N19" i="1" s="1"/>
  <c r="M19" i="1" s="1"/>
  <c r="F13" i="1"/>
  <c r="E13" i="1" s="1"/>
  <c r="O13" i="1"/>
  <c r="N13" i="1" s="1"/>
  <c r="M13" i="1" s="1"/>
  <c r="N24" i="1"/>
  <c r="L24" i="1"/>
  <c r="M24" i="1"/>
  <c r="K24" i="1"/>
  <c r="C9" i="1"/>
  <c r="D9" i="1"/>
  <c r="C20" i="1"/>
  <c r="D20" i="1"/>
  <c r="K9" i="1"/>
  <c r="L9" i="1"/>
  <c r="K20" i="1"/>
  <c r="L20" i="1"/>
  <c r="F26" i="1"/>
  <c r="E26" i="1" s="1"/>
  <c r="N26" i="1"/>
  <c r="M26" i="1" s="1"/>
  <c r="G30" i="1"/>
  <c r="G29" i="1"/>
  <c r="K26" i="1" l="1"/>
  <c r="L26" i="1"/>
  <c r="F29" i="1"/>
  <c r="E29" i="1" s="1"/>
  <c r="O29" i="1"/>
  <c r="N29" i="1" s="1"/>
  <c r="M29" i="1" s="1"/>
  <c r="C26" i="1"/>
  <c r="D26" i="1"/>
  <c r="C13" i="1"/>
  <c r="D13" i="1"/>
  <c r="K13" i="1"/>
  <c r="L13" i="1"/>
  <c r="K19" i="1"/>
  <c r="L19" i="1"/>
  <c r="F30" i="1"/>
  <c r="E30" i="1" s="1"/>
  <c r="O30" i="1"/>
  <c r="N30" i="1" s="1"/>
  <c r="M30" i="1" s="1"/>
  <c r="K29" i="1" l="1"/>
  <c r="L29" i="1"/>
  <c r="C29" i="1"/>
  <c r="D29" i="1"/>
  <c r="C30" i="1"/>
  <c r="D30" i="1"/>
  <c r="K30" i="1"/>
  <c r="L30" i="1"/>
  <c r="F4" i="1"/>
  <c r="E4" i="1" s="1"/>
  <c r="O4" i="1"/>
  <c r="N4" i="1"/>
  <c r="M4" i="1" s="1"/>
  <c r="G14" i="1"/>
  <c r="O14" i="1" s="1"/>
  <c r="N14" i="1" s="1"/>
  <c r="M14" i="1" s="1"/>
  <c r="K4" i="1" l="1"/>
  <c r="L4" i="1"/>
  <c r="F14" i="1"/>
  <c r="E14" i="1" s="1"/>
  <c r="K14" i="1"/>
  <c r="L14" i="1"/>
  <c r="D4" i="1"/>
  <c r="C4" i="1"/>
  <c r="G25" i="1"/>
  <c r="C14" i="1" l="1"/>
  <c r="D14" i="1"/>
  <c r="F25" i="1"/>
  <c r="E25" i="1" s="1"/>
  <c r="O25" i="1"/>
  <c r="N25" i="1" s="1"/>
  <c r="M25" i="1" s="1"/>
  <c r="C25" i="1" l="1"/>
  <c r="D25" i="1"/>
  <c r="K25" i="1"/>
  <c r="L25" i="1"/>
</calcChain>
</file>

<file path=xl/sharedStrings.xml><?xml version="1.0" encoding="utf-8"?>
<sst xmlns="http://schemas.openxmlformats.org/spreadsheetml/2006/main" count="160" uniqueCount="24">
  <si>
    <t>Uge 1</t>
  </si>
  <si>
    <t>Dag 1</t>
  </si>
  <si>
    <t>Squat</t>
  </si>
  <si>
    <t>Set 1</t>
  </si>
  <si>
    <t>Sets/Reps</t>
  </si>
  <si>
    <t>5x5 (3)</t>
  </si>
  <si>
    <t>Bænkpres</t>
  </si>
  <si>
    <t>Pull ups</t>
  </si>
  <si>
    <t>Dag 2</t>
  </si>
  <si>
    <t>Set 2</t>
  </si>
  <si>
    <t>Set 3</t>
  </si>
  <si>
    <t>Set 4</t>
  </si>
  <si>
    <t>Set 5</t>
  </si>
  <si>
    <t>Dødløft</t>
  </si>
  <si>
    <t>BB curls</t>
  </si>
  <si>
    <t>OH pres</t>
  </si>
  <si>
    <t>5x10 (3)</t>
  </si>
  <si>
    <t>5x5 (1)</t>
  </si>
  <si>
    <t>Dag 3</t>
  </si>
  <si>
    <t>Uge 2</t>
  </si>
  <si>
    <t>3x5 + 3xFAILURE</t>
  </si>
  <si>
    <t>Uge 3</t>
  </si>
  <si>
    <t>Uge 4</t>
  </si>
  <si>
    <t>3x50% af max + 3xFAILURE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</si>
</sst>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D11" sqref="D11"/>
    </sheetView>
  </sheetViews>
  <sheetFormatPr defaultRowHeight="15" x14ac:dyDescent="0.25"/>
  <cols>
    <col min="1" max="1" width="9.85546875" bestFit="1" customWidth="1"/>
    <col min="2" max="2" width="11.42578125" bestFit="1" customWidth="1"/>
    <col min="9" max="9" width="9.85546875" bestFit="1" customWidth="1"/>
  </cols>
  <sheetData>
    <row r="1" spans="1:15" ht="17.25" x14ac:dyDescent="0.3">
      <c r="A1" s="16" t="s">
        <v>0</v>
      </c>
      <c r="B1" s="16"/>
      <c r="C1" s="16"/>
      <c r="D1" s="16"/>
      <c r="E1" s="16"/>
      <c r="F1" s="16"/>
      <c r="G1" s="16"/>
      <c r="I1" s="14" t="s">
        <v>21</v>
      </c>
      <c r="J1" s="14"/>
      <c r="K1" s="14"/>
      <c r="L1" s="14"/>
      <c r="M1" s="14"/>
      <c r="N1" s="14"/>
      <c r="O1" s="14"/>
    </row>
    <row r="2" spans="1:15" x14ac:dyDescent="0.25">
      <c r="A2" s="11" t="s">
        <v>1</v>
      </c>
      <c r="B2" s="6" t="s">
        <v>4</v>
      </c>
      <c r="C2" s="6" t="s">
        <v>3</v>
      </c>
      <c r="D2" s="6" t="s">
        <v>9</v>
      </c>
      <c r="E2" s="6" t="s">
        <v>10</v>
      </c>
      <c r="F2" s="6" t="s">
        <v>11</v>
      </c>
      <c r="G2" s="6" t="s">
        <v>12</v>
      </c>
      <c r="I2" s="1" t="s">
        <v>1</v>
      </c>
      <c r="J2" s="2" t="s">
        <v>4</v>
      </c>
      <c r="K2" s="2" t="s">
        <v>3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x14ac:dyDescent="0.25">
      <c r="A3" s="7" t="s">
        <v>2</v>
      </c>
      <c r="B3" s="10" t="s">
        <v>5</v>
      </c>
      <c r="C3" s="10">
        <f>ROUND((0.65*E3)/5,0)*5</f>
        <v>65</v>
      </c>
      <c r="D3" s="10">
        <f>ROUND((0.75*E3)/5,0)*5</f>
        <v>75</v>
      </c>
      <c r="E3" s="10">
        <f>F3</f>
        <v>100</v>
      </c>
      <c r="F3" s="10">
        <f>G3</f>
        <v>100</v>
      </c>
      <c r="G3" s="17">
        <v>100</v>
      </c>
      <c r="I3" t="s">
        <v>2</v>
      </c>
      <c r="J3" s="4" t="s">
        <v>5</v>
      </c>
      <c r="K3" s="8">
        <f>ROUND((0.65*M3)/5,0)*5</f>
        <v>70</v>
      </c>
      <c r="L3" s="8">
        <f>ROUND((0.75*M3)/5,0)*5</f>
        <v>80</v>
      </c>
      <c r="M3" s="4">
        <f>N3</f>
        <v>105</v>
      </c>
      <c r="N3" s="4">
        <f>O3</f>
        <v>105</v>
      </c>
      <c r="O3" s="4">
        <f>G3+5</f>
        <v>105</v>
      </c>
    </row>
    <row r="4" spans="1:15" x14ac:dyDescent="0.25">
      <c r="A4" s="7" t="s">
        <v>6</v>
      </c>
      <c r="B4" s="10" t="s">
        <v>5</v>
      </c>
      <c r="C4" s="10">
        <f>ROUND((0.65*E4)/5,0)*5</f>
        <v>65</v>
      </c>
      <c r="D4" s="10">
        <f>ROUND((0.75*E4)/5,0)*5</f>
        <v>75</v>
      </c>
      <c r="E4" s="10">
        <f>F4</f>
        <v>100</v>
      </c>
      <c r="F4" s="10">
        <f>G4</f>
        <v>100</v>
      </c>
      <c r="G4" s="17">
        <v>100</v>
      </c>
      <c r="I4" t="s">
        <v>6</v>
      </c>
      <c r="J4" s="4" t="s">
        <v>5</v>
      </c>
      <c r="K4" s="8">
        <f>ROUND((0.65*M4)/5,0)*5</f>
        <v>70</v>
      </c>
      <c r="L4" s="8">
        <f>ROUND((0.75*M4)/5,0)*5</f>
        <v>80</v>
      </c>
      <c r="M4" s="4">
        <f>N4</f>
        <v>105</v>
      </c>
      <c r="N4" s="4">
        <f>O4</f>
        <v>105</v>
      </c>
      <c r="O4" s="4">
        <f>G4+5</f>
        <v>105</v>
      </c>
    </row>
    <row r="5" spans="1:15" x14ac:dyDescent="0.25">
      <c r="A5" s="7" t="s">
        <v>7</v>
      </c>
      <c r="B5" s="15" t="s">
        <v>20</v>
      </c>
      <c r="C5" s="15"/>
      <c r="D5" s="15"/>
      <c r="E5" s="15"/>
      <c r="F5" s="15"/>
      <c r="G5" s="15"/>
      <c r="I5" t="s">
        <v>7</v>
      </c>
      <c r="J5" s="13" t="s">
        <v>20</v>
      </c>
      <c r="K5" s="13"/>
      <c r="L5" s="13"/>
      <c r="M5" s="13"/>
      <c r="N5" s="13"/>
      <c r="O5" s="13"/>
    </row>
    <row r="6" spans="1:15" x14ac:dyDescent="0.25">
      <c r="A6" s="7"/>
      <c r="B6" s="10"/>
      <c r="C6" s="10"/>
      <c r="D6" s="10"/>
      <c r="E6" s="10"/>
      <c r="F6" s="10"/>
      <c r="G6" s="10"/>
      <c r="J6" s="4"/>
      <c r="K6" s="4"/>
      <c r="L6" s="4"/>
      <c r="M6" s="4"/>
      <c r="N6" s="4"/>
      <c r="O6" s="4"/>
    </row>
    <row r="7" spans="1:15" x14ac:dyDescent="0.25">
      <c r="A7" s="11" t="s">
        <v>8</v>
      </c>
      <c r="B7" s="6" t="s">
        <v>4</v>
      </c>
      <c r="C7" s="6" t="s">
        <v>3</v>
      </c>
      <c r="D7" s="6" t="s">
        <v>9</v>
      </c>
      <c r="E7" s="6" t="s">
        <v>10</v>
      </c>
      <c r="F7" s="6" t="s">
        <v>11</v>
      </c>
      <c r="G7" s="6" t="s">
        <v>12</v>
      </c>
      <c r="H7" s="2"/>
      <c r="I7" s="1" t="s">
        <v>8</v>
      </c>
      <c r="J7" s="2" t="s">
        <v>4</v>
      </c>
      <c r="K7" s="2" t="s">
        <v>3</v>
      </c>
      <c r="L7" s="2" t="s">
        <v>9</v>
      </c>
      <c r="M7" s="2" t="s">
        <v>10</v>
      </c>
      <c r="N7" s="2" t="s">
        <v>11</v>
      </c>
      <c r="O7" s="2" t="s">
        <v>12</v>
      </c>
    </row>
    <row r="8" spans="1:15" x14ac:dyDescent="0.25">
      <c r="A8" s="7" t="s">
        <v>13</v>
      </c>
      <c r="B8" s="10" t="s">
        <v>17</v>
      </c>
      <c r="C8" s="10">
        <f>ROUND((0.5*G8)/5,0)*5</f>
        <v>50</v>
      </c>
      <c r="D8" s="10">
        <f>ROUND((0.75*G8)/5,0)*5</f>
        <v>75</v>
      </c>
      <c r="E8" s="10">
        <f>ROUND((0.8*G8)/5,0)*5</f>
        <v>80</v>
      </c>
      <c r="F8" s="10">
        <f>ROUND((0.9*G8)/5,0)*5</f>
        <v>90</v>
      </c>
      <c r="G8" s="17">
        <v>100</v>
      </c>
      <c r="I8" t="s">
        <v>13</v>
      </c>
      <c r="J8" s="4" t="s">
        <v>17</v>
      </c>
      <c r="K8" s="9">
        <f>ROUND((0.5*O8)/5,0)*5</f>
        <v>55</v>
      </c>
      <c r="L8" s="9">
        <f>ROUND((0.75*O8)/5,0)*5</f>
        <v>80</v>
      </c>
      <c r="M8" s="9">
        <f>ROUND((0.8*O8)/5,0)*5</f>
        <v>85</v>
      </c>
      <c r="N8" s="9">
        <f>ROUND((0.9*O8)/5,0)*5</f>
        <v>95</v>
      </c>
      <c r="O8" s="4">
        <f>G8+5</f>
        <v>105</v>
      </c>
    </row>
    <row r="9" spans="1:15" x14ac:dyDescent="0.25">
      <c r="A9" s="7" t="s">
        <v>15</v>
      </c>
      <c r="B9" s="10" t="s">
        <v>5</v>
      </c>
      <c r="C9" s="10">
        <f>ROUND((0.65*E9)/5,0)*5</f>
        <v>65</v>
      </c>
      <c r="D9" s="10">
        <f>ROUND((0.75*E9)/5,0)*5</f>
        <v>75</v>
      </c>
      <c r="E9" s="10">
        <f>F9</f>
        <v>100</v>
      </c>
      <c r="F9" s="10">
        <f>G9</f>
        <v>100</v>
      </c>
      <c r="G9" s="17">
        <v>100</v>
      </c>
      <c r="I9" t="s">
        <v>15</v>
      </c>
      <c r="J9" s="4" t="s">
        <v>5</v>
      </c>
      <c r="K9" s="8">
        <f>ROUND((0.65*M9)/5,0)*5</f>
        <v>70</v>
      </c>
      <c r="L9" s="8">
        <f>ROUND((0.75*M9)/5,0)*5</f>
        <v>80</v>
      </c>
      <c r="M9" s="4">
        <f>N9</f>
        <v>105</v>
      </c>
      <c r="N9" s="4">
        <f>O9</f>
        <v>105</v>
      </c>
      <c r="O9" s="4">
        <f>G9+5</f>
        <v>105</v>
      </c>
    </row>
    <row r="10" spans="1:15" x14ac:dyDescent="0.25">
      <c r="A10" s="7" t="s">
        <v>14</v>
      </c>
      <c r="B10" s="10" t="s">
        <v>16</v>
      </c>
      <c r="C10" s="10">
        <f>ROUND((0.5*E10)/5,0)*5</f>
        <v>50</v>
      </c>
      <c r="D10" s="10">
        <f>ROUND((0.75*E10)/5,0)*5</f>
        <v>75</v>
      </c>
      <c r="E10" s="10">
        <f>F10</f>
        <v>100</v>
      </c>
      <c r="F10" s="10">
        <f>G10</f>
        <v>100</v>
      </c>
      <c r="G10" s="17">
        <v>100</v>
      </c>
      <c r="I10" t="s">
        <v>14</v>
      </c>
      <c r="J10" s="4" t="s">
        <v>16</v>
      </c>
      <c r="K10" s="12">
        <f>ROUND((0.5*M10)/5,0)*5</f>
        <v>55</v>
      </c>
      <c r="L10" s="12">
        <f>ROUND((0.75*M10)/5,0)*5</f>
        <v>80</v>
      </c>
      <c r="M10" s="4">
        <f>N10</f>
        <v>105</v>
      </c>
      <c r="N10" s="4">
        <f>O10</f>
        <v>105</v>
      </c>
      <c r="O10" s="4">
        <f>G10+5</f>
        <v>105</v>
      </c>
    </row>
    <row r="11" spans="1:15" x14ac:dyDescent="0.25">
      <c r="A11" s="7"/>
      <c r="B11" s="10"/>
      <c r="C11" s="10"/>
      <c r="D11" s="10"/>
      <c r="E11" s="10"/>
      <c r="F11" s="10"/>
      <c r="G11" s="10"/>
      <c r="J11" s="4"/>
      <c r="K11" s="4"/>
      <c r="L11" s="4"/>
      <c r="M11" s="4"/>
      <c r="N11" s="4"/>
      <c r="O11" s="4"/>
    </row>
    <row r="12" spans="1:15" x14ac:dyDescent="0.25">
      <c r="A12" s="11" t="s">
        <v>18</v>
      </c>
      <c r="B12" s="6" t="s">
        <v>4</v>
      </c>
      <c r="C12" s="6" t="s">
        <v>3</v>
      </c>
      <c r="D12" s="6" t="s">
        <v>9</v>
      </c>
      <c r="E12" s="6" t="s">
        <v>10</v>
      </c>
      <c r="F12" s="6" t="s">
        <v>11</v>
      </c>
      <c r="G12" s="6" t="s">
        <v>12</v>
      </c>
      <c r="I12" s="1" t="s">
        <v>18</v>
      </c>
      <c r="J12" s="2" t="s">
        <v>4</v>
      </c>
      <c r="K12" s="2" t="s">
        <v>3</v>
      </c>
      <c r="L12" s="2" t="s">
        <v>9</v>
      </c>
      <c r="M12" s="2" t="s">
        <v>10</v>
      </c>
      <c r="N12" s="2" t="s">
        <v>11</v>
      </c>
      <c r="O12" s="2" t="s">
        <v>12</v>
      </c>
    </row>
    <row r="13" spans="1:15" x14ac:dyDescent="0.25">
      <c r="A13" s="7" t="s">
        <v>2</v>
      </c>
      <c r="B13" s="10" t="s">
        <v>5</v>
      </c>
      <c r="C13" s="10">
        <f>ROUND((0.65*E13)/5,0)*5</f>
        <v>65</v>
      </c>
      <c r="D13" s="10">
        <f>ROUND((0.75*E13)/5,0)*5</f>
        <v>75</v>
      </c>
      <c r="E13" s="10">
        <f>F13</f>
        <v>100</v>
      </c>
      <c r="F13" s="10">
        <f>G13</f>
        <v>100</v>
      </c>
      <c r="G13" s="17">
        <f>G3</f>
        <v>100</v>
      </c>
      <c r="I13" t="s">
        <v>2</v>
      </c>
      <c r="J13" s="4" t="s">
        <v>5</v>
      </c>
      <c r="K13" s="8">
        <f>ROUND((0.65*M13)/5,0)*5</f>
        <v>70</v>
      </c>
      <c r="L13" s="8">
        <f>ROUND((0.75*M13)/5,0)*5</f>
        <v>80</v>
      </c>
      <c r="M13" s="4">
        <f>N13</f>
        <v>105</v>
      </c>
      <c r="N13" s="4">
        <f>O13</f>
        <v>105</v>
      </c>
      <c r="O13" s="4">
        <f>G13+5</f>
        <v>105</v>
      </c>
    </row>
    <row r="14" spans="1:15" x14ac:dyDescent="0.25">
      <c r="A14" s="7" t="s">
        <v>6</v>
      </c>
      <c r="B14" s="10" t="s">
        <v>5</v>
      </c>
      <c r="C14" s="10">
        <f>ROUND((0.65*E14)/5,0)*5</f>
        <v>65</v>
      </c>
      <c r="D14" s="10">
        <f>ROUND((0.75*E14)/5,0)*5</f>
        <v>75</v>
      </c>
      <c r="E14" s="10">
        <f>F14</f>
        <v>100</v>
      </c>
      <c r="F14" s="10">
        <f>G14</f>
        <v>100</v>
      </c>
      <c r="G14" s="17">
        <f>G4</f>
        <v>100</v>
      </c>
      <c r="I14" t="s">
        <v>6</v>
      </c>
      <c r="J14" s="4" t="s">
        <v>5</v>
      </c>
      <c r="K14" s="8">
        <f>ROUND((0.65*M14)/5,0)*5</f>
        <v>70</v>
      </c>
      <c r="L14" s="8">
        <f>ROUND((0.75*M14)/5,0)*5</f>
        <v>80</v>
      </c>
      <c r="M14" s="4">
        <f>N14</f>
        <v>105</v>
      </c>
      <c r="N14" s="4">
        <f>O14</f>
        <v>105</v>
      </c>
      <c r="O14" s="4">
        <f>G14+5</f>
        <v>105</v>
      </c>
    </row>
    <row r="15" spans="1:15" x14ac:dyDescent="0.25">
      <c r="A15" s="7" t="s">
        <v>7</v>
      </c>
      <c r="B15" s="13" t="s">
        <v>23</v>
      </c>
      <c r="C15" s="13"/>
      <c r="D15" s="13"/>
      <c r="E15" s="13"/>
      <c r="F15" s="13"/>
      <c r="G15" s="13"/>
      <c r="I15" t="s">
        <v>7</v>
      </c>
      <c r="J15" s="13" t="s">
        <v>23</v>
      </c>
      <c r="K15" s="13"/>
      <c r="L15" s="13"/>
      <c r="M15" s="13"/>
      <c r="N15" s="13"/>
      <c r="O15" s="13"/>
    </row>
    <row r="16" spans="1:15" x14ac:dyDescent="0.25">
      <c r="A16" s="7"/>
      <c r="B16" s="10"/>
      <c r="C16" s="10"/>
      <c r="D16" s="10"/>
      <c r="E16" s="10"/>
      <c r="F16" s="10"/>
      <c r="G16" s="10"/>
      <c r="J16" s="4"/>
      <c r="K16" s="4"/>
      <c r="L16" s="4"/>
      <c r="M16" s="4"/>
      <c r="N16" s="4"/>
      <c r="O16" s="4"/>
    </row>
    <row r="17" spans="1:15" ht="17.25" x14ac:dyDescent="0.3">
      <c r="A17" s="16" t="s">
        <v>19</v>
      </c>
      <c r="B17" s="16"/>
      <c r="C17" s="16"/>
      <c r="D17" s="16"/>
      <c r="E17" s="16"/>
      <c r="F17" s="16"/>
      <c r="G17" s="16"/>
      <c r="I17" s="14" t="s">
        <v>22</v>
      </c>
      <c r="J17" s="14"/>
      <c r="K17" s="14"/>
      <c r="L17" s="14"/>
      <c r="M17" s="14"/>
      <c r="N17" s="14"/>
      <c r="O17" s="14"/>
    </row>
    <row r="18" spans="1:15" x14ac:dyDescent="0.25">
      <c r="A18" s="11" t="s">
        <v>1</v>
      </c>
      <c r="B18" s="6" t="s">
        <v>4</v>
      </c>
      <c r="C18" s="6" t="s">
        <v>3</v>
      </c>
      <c r="D18" s="6" t="s">
        <v>9</v>
      </c>
      <c r="E18" s="6" t="s">
        <v>10</v>
      </c>
      <c r="F18" s="6" t="s">
        <v>11</v>
      </c>
      <c r="G18" s="6" t="s">
        <v>12</v>
      </c>
      <c r="I18" s="1" t="s">
        <v>1</v>
      </c>
      <c r="J18" s="2" t="s">
        <v>4</v>
      </c>
      <c r="K18" s="2" t="s">
        <v>3</v>
      </c>
      <c r="L18" s="2" t="s">
        <v>9</v>
      </c>
      <c r="M18" s="2" t="s">
        <v>10</v>
      </c>
      <c r="N18" s="2" t="s">
        <v>11</v>
      </c>
      <c r="O18" s="2" t="s">
        <v>12</v>
      </c>
    </row>
    <row r="19" spans="1:15" x14ac:dyDescent="0.25">
      <c r="A19" s="7" t="s">
        <v>2</v>
      </c>
      <c r="B19" s="10" t="s">
        <v>5</v>
      </c>
      <c r="C19" s="10">
        <f>ROUND((0.65*E19)/5,0)*5</f>
        <v>65</v>
      </c>
      <c r="D19" s="10">
        <f>ROUND((0.75*G19)/5,0)*5</f>
        <v>75</v>
      </c>
      <c r="E19" s="10">
        <f>F19</f>
        <v>102.5</v>
      </c>
      <c r="F19" s="10">
        <f>G19</f>
        <v>102.5</v>
      </c>
      <c r="G19" s="10">
        <f>G3+2.5</f>
        <v>102.5</v>
      </c>
      <c r="I19" t="s">
        <v>2</v>
      </c>
      <c r="J19" s="4" t="s">
        <v>5</v>
      </c>
      <c r="K19" s="8">
        <f>ROUND((0.65*M19)/5,0)*5</f>
        <v>70</v>
      </c>
      <c r="L19" s="8">
        <f>ROUND((0.75*M19)/5,0)*5</f>
        <v>80</v>
      </c>
      <c r="M19" s="4">
        <f>N19</f>
        <v>107.5</v>
      </c>
      <c r="N19" s="4">
        <f>O19</f>
        <v>107.5</v>
      </c>
      <c r="O19" s="4">
        <f>G19+5</f>
        <v>107.5</v>
      </c>
    </row>
    <row r="20" spans="1:15" x14ac:dyDescent="0.25">
      <c r="A20" s="7" t="s">
        <v>15</v>
      </c>
      <c r="B20" s="10" t="s">
        <v>5</v>
      </c>
      <c r="C20" s="10">
        <f>ROUND((0.65*E20)/5,0)*5</f>
        <v>65</v>
      </c>
      <c r="D20" s="10">
        <f>ROUND((0.75*E20)/5,0)*5</f>
        <v>75</v>
      </c>
      <c r="E20" s="10">
        <f>F20</f>
        <v>102.5</v>
      </c>
      <c r="F20" s="10">
        <f>G20</f>
        <v>102.5</v>
      </c>
      <c r="G20" s="10">
        <f>G9+2.5</f>
        <v>102.5</v>
      </c>
      <c r="I20" t="s">
        <v>15</v>
      </c>
      <c r="J20" s="4" t="s">
        <v>5</v>
      </c>
      <c r="K20" s="8">
        <f>ROUND((0.65*M20)/5,0)*5</f>
        <v>70</v>
      </c>
      <c r="L20" s="8">
        <f>ROUND((0.75*M20)/5,0)*5</f>
        <v>80</v>
      </c>
      <c r="M20" s="4">
        <f>N20</f>
        <v>107.5</v>
      </c>
      <c r="N20" s="4">
        <f>O20</f>
        <v>107.5</v>
      </c>
      <c r="O20" s="4">
        <f>G20+5</f>
        <v>107.5</v>
      </c>
    </row>
    <row r="21" spans="1:15" x14ac:dyDescent="0.25">
      <c r="A21" s="7" t="s">
        <v>7</v>
      </c>
      <c r="B21" s="15" t="s">
        <v>20</v>
      </c>
      <c r="C21" s="15"/>
      <c r="D21" s="15"/>
      <c r="E21" s="15"/>
      <c r="F21" s="15"/>
      <c r="G21" s="15"/>
      <c r="H21" s="3"/>
      <c r="I21" t="s">
        <v>7</v>
      </c>
      <c r="J21" s="13" t="s">
        <v>20</v>
      </c>
      <c r="K21" s="13"/>
      <c r="L21" s="13"/>
      <c r="M21" s="13"/>
      <c r="N21" s="13"/>
      <c r="O21" s="13"/>
    </row>
    <row r="22" spans="1:15" x14ac:dyDescent="0.25">
      <c r="A22" s="7"/>
      <c r="B22" s="10"/>
      <c r="C22" s="10"/>
      <c r="D22" s="10"/>
      <c r="E22" s="10"/>
      <c r="F22" s="10"/>
      <c r="G22" s="10"/>
      <c r="J22" s="4"/>
      <c r="K22" s="4"/>
      <c r="L22" s="4"/>
      <c r="M22" s="4"/>
      <c r="N22" s="4"/>
      <c r="O22" s="4"/>
    </row>
    <row r="23" spans="1:15" x14ac:dyDescent="0.25">
      <c r="A23" s="11" t="s">
        <v>8</v>
      </c>
      <c r="B23" s="6" t="s">
        <v>4</v>
      </c>
      <c r="C23" s="6" t="s">
        <v>3</v>
      </c>
      <c r="D23" s="6" t="s">
        <v>9</v>
      </c>
      <c r="E23" s="6" t="s">
        <v>10</v>
      </c>
      <c r="F23" s="6" t="s">
        <v>11</v>
      </c>
      <c r="G23" s="6" t="s">
        <v>12</v>
      </c>
      <c r="I23" s="1" t="s">
        <v>8</v>
      </c>
      <c r="J23" s="2" t="s">
        <v>4</v>
      </c>
      <c r="K23" s="2" t="s">
        <v>3</v>
      </c>
      <c r="L23" s="2" t="s">
        <v>9</v>
      </c>
      <c r="M23" s="2" t="s">
        <v>10</v>
      </c>
      <c r="N23" s="2" t="s">
        <v>11</v>
      </c>
      <c r="O23" s="2" t="s">
        <v>12</v>
      </c>
    </row>
    <row r="24" spans="1:15" x14ac:dyDescent="0.25">
      <c r="A24" t="s">
        <v>13</v>
      </c>
      <c r="B24" s="3" t="s">
        <v>17</v>
      </c>
      <c r="C24" s="9">
        <f>ROUND((0.5*G24)/5,0)*5</f>
        <v>50</v>
      </c>
      <c r="D24" s="9">
        <f>ROUND((0.75*G24)/5,0)*5</f>
        <v>75</v>
      </c>
      <c r="E24" s="9">
        <f>ROUND((0.8*G24)/5,0)*5</f>
        <v>80</v>
      </c>
      <c r="F24" s="9">
        <f>ROUND((0.9*G24)/5,0)*5</f>
        <v>90</v>
      </c>
      <c r="G24" s="3">
        <f>G8+2.5</f>
        <v>102.5</v>
      </c>
      <c r="I24" t="s">
        <v>13</v>
      </c>
      <c r="J24" s="4" t="s">
        <v>17</v>
      </c>
      <c r="K24" s="9">
        <f>ROUND((0.5*O24)/5,0)*5</f>
        <v>55</v>
      </c>
      <c r="L24" s="9">
        <f>ROUND((0.75*O24)/5,0)*5</f>
        <v>80</v>
      </c>
      <c r="M24" s="9">
        <f>ROUND((0.8*O24)/5,0)*5</f>
        <v>85</v>
      </c>
      <c r="N24" s="9">
        <f>ROUND((0.9*O24)/5,0)*5</f>
        <v>95</v>
      </c>
      <c r="O24" s="4">
        <f>G24+5</f>
        <v>107.5</v>
      </c>
    </row>
    <row r="25" spans="1:15" x14ac:dyDescent="0.25">
      <c r="A25" t="s">
        <v>6</v>
      </c>
      <c r="B25" s="3" t="s">
        <v>5</v>
      </c>
      <c r="C25" s="8">
        <f>ROUND((0.65*E25)/5,0)*5</f>
        <v>65</v>
      </c>
      <c r="D25" s="8">
        <f>ROUND((0.75*E25)/5,0)*5</f>
        <v>75</v>
      </c>
      <c r="E25" s="3">
        <f>F25</f>
        <v>102.5</v>
      </c>
      <c r="F25" s="3">
        <f>G25</f>
        <v>102.5</v>
      </c>
      <c r="G25" s="3">
        <f>G14+2.5</f>
        <v>102.5</v>
      </c>
      <c r="I25" t="s">
        <v>6</v>
      </c>
      <c r="J25" s="4" t="s">
        <v>5</v>
      </c>
      <c r="K25" s="8">
        <f>ROUND((0.65*M25)/5,0)*5</f>
        <v>70</v>
      </c>
      <c r="L25" s="8">
        <f>ROUND((0.75*M25)/5,0)*5</f>
        <v>80</v>
      </c>
      <c r="M25" s="4">
        <f>N25</f>
        <v>107.5</v>
      </c>
      <c r="N25" s="4">
        <f>O25</f>
        <v>107.5</v>
      </c>
      <c r="O25" s="4">
        <f>G25+5</f>
        <v>107.5</v>
      </c>
    </row>
    <row r="26" spans="1:15" x14ac:dyDescent="0.25">
      <c r="A26" t="s">
        <v>14</v>
      </c>
      <c r="B26" s="3" t="s">
        <v>16</v>
      </c>
      <c r="C26" s="8">
        <f>ROUND((0.5*E26)/5,0)*5</f>
        <v>50</v>
      </c>
      <c r="D26" s="8">
        <f>ROUND((0.75*E26)/5,0)*5</f>
        <v>75</v>
      </c>
      <c r="E26" s="3">
        <f>F26</f>
        <v>102.5</v>
      </c>
      <c r="F26" s="3">
        <f>G26</f>
        <v>102.5</v>
      </c>
      <c r="G26" s="5">
        <f>G10+2.5</f>
        <v>102.5</v>
      </c>
      <c r="I26" t="s">
        <v>14</v>
      </c>
      <c r="J26" s="4" t="s">
        <v>16</v>
      </c>
      <c r="K26" s="12">
        <f>ROUND((0.5*M26)/5,0)*5</f>
        <v>55</v>
      </c>
      <c r="L26" s="12">
        <f>ROUND((0.75*M26)/5,0)*5</f>
        <v>80</v>
      </c>
      <c r="M26" s="4">
        <f>N26</f>
        <v>107.5</v>
      </c>
      <c r="N26" s="4">
        <f>O26</f>
        <v>107.5</v>
      </c>
      <c r="O26" s="5">
        <f>G26+5</f>
        <v>107.5</v>
      </c>
    </row>
    <row r="27" spans="1:15" x14ac:dyDescent="0.25">
      <c r="B27" s="3"/>
      <c r="C27" s="3"/>
      <c r="D27" s="3"/>
      <c r="E27" s="3"/>
      <c r="F27" s="3"/>
      <c r="G27" s="3"/>
      <c r="J27" s="4"/>
      <c r="K27" s="4"/>
      <c r="L27" s="4"/>
      <c r="M27" s="4"/>
      <c r="N27" s="4"/>
      <c r="O27" s="4"/>
    </row>
    <row r="28" spans="1:15" x14ac:dyDescent="0.25">
      <c r="A28" s="11" t="s">
        <v>18</v>
      </c>
      <c r="B28" s="2" t="s">
        <v>4</v>
      </c>
      <c r="C28" s="2" t="s">
        <v>3</v>
      </c>
      <c r="D28" s="2" t="s">
        <v>9</v>
      </c>
      <c r="E28" s="2" t="s">
        <v>10</v>
      </c>
      <c r="F28" s="2" t="s">
        <v>11</v>
      </c>
      <c r="G28" s="2" t="s">
        <v>12</v>
      </c>
      <c r="I28" s="1" t="s">
        <v>18</v>
      </c>
      <c r="J28" s="2" t="s">
        <v>4</v>
      </c>
      <c r="K28" s="2" t="s">
        <v>3</v>
      </c>
      <c r="L28" s="2" t="s">
        <v>9</v>
      </c>
      <c r="M28" s="2" t="s">
        <v>10</v>
      </c>
      <c r="N28" s="2" t="s">
        <v>11</v>
      </c>
      <c r="O28" s="2" t="s">
        <v>12</v>
      </c>
    </row>
    <row r="29" spans="1:15" x14ac:dyDescent="0.25">
      <c r="A29" t="s">
        <v>2</v>
      </c>
      <c r="B29" s="3" t="s">
        <v>5</v>
      </c>
      <c r="C29" s="8">
        <f>ROUND((0.65*E29)/5,0)*5</f>
        <v>65</v>
      </c>
      <c r="D29" s="8">
        <f>ROUND((0.75*E29)/5,0)*5</f>
        <v>75</v>
      </c>
      <c r="E29" s="3">
        <f>F29</f>
        <v>102.5</v>
      </c>
      <c r="F29" s="3">
        <f>G29</f>
        <v>102.5</v>
      </c>
      <c r="G29" s="3">
        <f>G19</f>
        <v>102.5</v>
      </c>
      <c r="I29" t="s">
        <v>2</v>
      </c>
      <c r="J29" s="4" t="s">
        <v>5</v>
      </c>
      <c r="K29" s="8">
        <f>ROUND((0.65*M29)/5,0)*5</f>
        <v>70</v>
      </c>
      <c r="L29" s="8">
        <f>ROUND((0.75*M29)/5,0)*5</f>
        <v>80</v>
      </c>
      <c r="M29" s="4">
        <f>N29</f>
        <v>107.5</v>
      </c>
      <c r="N29" s="4">
        <f>O29</f>
        <v>107.5</v>
      </c>
      <c r="O29" s="4">
        <f>G29+5</f>
        <v>107.5</v>
      </c>
    </row>
    <row r="30" spans="1:15" x14ac:dyDescent="0.25">
      <c r="A30" t="s">
        <v>15</v>
      </c>
      <c r="B30" s="3" t="s">
        <v>5</v>
      </c>
      <c r="C30" s="8">
        <f>ROUND((0.65*E30)/5,0)*5</f>
        <v>65</v>
      </c>
      <c r="D30" s="8">
        <f>ROUND((0.75*E30)/5,0)*5</f>
        <v>75</v>
      </c>
      <c r="E30" s="3">
        <f>F30</f>
        <v>102.5</v>
      </c>
      <c r="F30" s="3">
        <f>G30</f>
        <v>102.5</v>
      </c>
      <c r="G30" s="3">
        <f>G20</f>
        <v>102.5</v>
      </c>
      <c r="I30" t="s">
        <v>15</v>
      </c>
      <c r="J30" s="4" t="s">
        <v>5</v>
      </c>
      <c r="K30" s="8">
        <f>ROUND((0.65*M30)/5,0)*5</f>
        <v>70</v>
      </c>
      <c r="L30" s="8">
        <f>ROUND((0.75*M30)/5,0)*5</f>
        <v>80</v>
      </c>
      <c r="M30" s="4">
        <f>N30</f>
        <v>107.5</v>
      </c>
      <c r="N30" s="4">
        <f>O30</f>
        <v>107.5</v>
      </c>
      <c r="O30" s="4">
        <f>G30+5</f>
        <v>107.5</v>
      </c>
    </row>
    <row r="31" spans="1:15" x14ac:dyDescent="0.25">
      <c r="A31" t="s">
        <v>7</v>
      </c>
      <c r="B31" s="13" t="s">
        <v>23</v>
      </c>
      <c r="C31" s="13"/>
      <c r="D31" s="13"/>
      <c r="E31" s="13"/>
      <c r="F31" s="13"/>
      <c r="G31" s="13"/>
      <c r="I31" t="s">
        <v>7</v>
      </c>
      <c r="J31" s="13" t="s">
        <v>23</v>
      </c>
      <c r="K31" s="13"/>
      <c r="L31" s="13"/>
      <c r="M31" s="13"/>
      <c r="N31" s="13"/>
      <c r="O31" s="13"/>
    </row>
  </sheetData>
  <mergeCells count="12">
    <mergeCell ref="B31:G31"/>
    <mergeCell ref="B5:G5"/>
    <mergeCell ref="A1:G1"/>
    <mergeCell ref="A17:G17"/>
    <mergeCell ref="B21:G21"/>
    <mergeCell ref="B15:G15"/>
    <mergeCell ref="J31:O31"/>
    <mergeCell ref="I1:O1"/>
    <mergeCell ref="J5:O5"/>
    <mergeCell ref="J15:O15"/>
    <mergeCell ref="I17:O17"/>
    <mergeCell ref="J21:O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Jannik</dc:creator>
  <cp:lastModifiedBy>Jannik</cp:lastModifiedBy>
  <dcterms:created xsi:type="dcterms:W3CDTF">2013-04-24T10:57:35Z</dcterms:created>
  <dcterms:modified xsi:type="dcterms:W3CDTF">2013-09-11T16:30:29Z</dcterms:modified>
</cp:coreProperties>
</file>