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D41" i="1"/>
  <c r="E41"/>
  <c r="F41"/>
  <c r="C41"/>
  <c r="F37"/>
  <c r="F46"/>
  <c r="E33"/>
  <c r="D33"/>
  <c r="C33"/>
  <c r="E46"/>
  <c r="D46"/>
  <c r="C46"/>
  <c r="E37"/>
  <c r="D37"/>
  <c r="C37"/>
  <c r="D25"/>
  <c r="E25"/>
  <c r="F25"/>
  <c r="C25"/>
  <c r="D17"/>
  <c r="E17"/>
  <c r="F17"/>
  <c r="C17"/>
  <c r="F13"/>
  <c r="E13"/>
  <c r="D13"/>
  <c r="C13"/>
  <c r="F29"/>
  <c r="F33" s="1"/>
  <c r="C9"/>
  <c r="C47" s="1"/>
  <c r="D9"/>
  <c r="D47" s="1"/>
  <c r="E9"/>
  <c r="E47" s="1"/>
  <c r="F9"/>
  <c r="F47" l="1"/>
  <c r="C48" s="1"/>
  <c r="D48" l="1"/>
  <c r="E48"/>
</calcChain>
</file>

<file path=xl/sharedStrings.xml><?xml version="1.0" encoding="utf-8"?>
<sst xmlns="http://schemas.openxmlformats.org/spreadsheetml/2006/main" count="81" uniqueCount="59">
  <si>
    <t>Fødevare</t>
  </si>
  <si>
    <t>Kulhydrat [g]</t>
  </si>
  <si>
    <t>Fedt [g]</t>
  </si>
  <si>
    <t>Energi [kcal]</t>
  </si>
  <si>
    <t>Morgenmad 7:00</t>
  </si>
  <si>
    <t>Æg x 3</t>
  </si>
  <si>
    <t>Protein [g]</t>
  </si>
  <si>
    <t>Whey Pure Jordbær</t>
  </si>
  <si>
    <t>BCAA</t>
  </si>
  <si>
    <t>Omega 3</t>
  </si>
  <si>
    <t>2 stk</t>
  </si>
  <si>
    <t>Mængde</t>
  </si>
  <si>
    <t>150 g</t>
  </si>
  <si>
    <t>28 g</t>
  </si>
  <si>
    <t>2 g</t>
  </si>
  <si>
    <t>Del total</t>
  </si>
  <si>
    <t>Formiddagsmad 10:00</t>
  </si>
  <si>
    <t>Schulstad Skovmand 2 skiver</t>
  </si>
  <si>
    <t>Schulstad Skovmand 3 skiver</t>
  </si>
  <si>
    <t>Glutamin</t>
  </si>
  <si>
    <t>Arginin</t>
  </si>
  <si>
    <t>Carnitine</t>
  </si>
  <si>
    <t>Beta-alanin</t>
  </si>
  <si>
    <t>4 g</t>
  </si>
  <si>
    <t>2 piller</t>
  </si>
  <si>
    <t>1 scoop med top</t>
  </si>
  <si>
    <t>Evt. koffeinpille</t>
  </si>
  <si>
    <t>1 stk</t>
  </si>
  <si>
    <t>6 g</t>
  </si>
  <si>
    <t>Maltodextrin</t>
  </si>
  <si>
    <t>Brune ris</t>
  </si>
  <si>
    <t>Kylling</t>
  </si>
  <si>
    <t>Kreatin</t>
  </si>
  <si>
    <t>Daglig total</t>
  </si>
  <si>
    <t>Grøntsager</t>
  </si>
  <si>
    <t>Mandler</t>
  </si>
  <si>
    <t>Avocado</t>
  </si>
  <si>
    <t>20 g</t>
  </si>
  <si>
    <t>100 g</t>
  </si>
  <si>
    <t>59 g</t>
  </si>
  <si>
    <t>45 g</t>
  </si>
  <si>
    <t>Tun i vand</t>
  </si>
  <si>
    <t>60 g</t>
  </si>
  <si>
    <t>17 g</t>
  </si>
  <si>
    <t>Kyllingpålæg Tulip 8 skiver</t>
  </si>
  <si>
    <t>120 g</t>
  </si>
  <si>
    <t>Leucin</t>
  </si>
  <si>
    <t>1 g</t>
  </si>
  <si>
    <t>Procent energifordeling</t>
  </si>
  <si>
    <t>65 g</t>
  </si>
  <si>
    <t>Schulstad Skovmand 1,5 skiver</t>
  </si>
  <si>
    <t>75 g</t>
  </si>
  <si>
    <t>Middagsmad 2t før træning (13:00)</t>
  </si>
  <si>
    <t>Pw-shake 15m. før træning (14:45)</t>
  </si>
  <si>
    <t>Intra- og postworkout shakes (15:30)</t>
  </si>
  <si>
    <t>Post workout meal (17:00)</t>
  </si>
  <si>
    <t>Aftensmad (18:30)</t>
  </si>
  <si>
    <t>50 g</t>
  </si>
  <si>
    <t>Sengetid (22:00)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</si>
</sst>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0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topLeftCell="A28" zoomScale="160" zoomScaleNormal="160" workbookViewId="0">
      <selection activeCell="B44" sqref="B44"/>
    </sheetView>
  </sheetViews>
  <sheetFormatPr defaultRowHeight="15"/>
  <cols>
    <col min="1" max="1" width="31.5703125" customWidth="1"/>
    <col min="2" max="2" width="14.7109375" customWidth="1"/>
    <col min="3" max="3" width="9.7109375" customWidth="1"/>
    <col min="4" max="4" width="11.28515625" customWidth="1"/>
    <col min="5" max="5" width="8.5703125" customWidth="1"/>
    <col min="6" max="6" width="11" customWidth="1"/>
  </cols>
  <sheetData>
    <row r="1" spans="1:6">
      <c r="A1" t="s">
        <v>0</v>
      </c>
      <c r="B1" t="s">
        <v>11</v>
      </c>
      <c r="C1" t="s">
        <v>6</v>
      </c>
      <c r="D1" t="s">
        <v>1</v>
      </c>
      <c r="E1" t="s">
        <v>2</v>
      </c>
      <c r="F1" t="s">
        <v>3</v>
      </c>
    </row>
    <row r="2" spans="1:6">
      <c r="A2" s="2" t="s">
        <v>4</v>
      </c>
    </row>
    <row r="3" spans="1:6">
      <c r="A3" t="s">
        <v>5</v>
      </c>
      <c r="B3" t="s">
        <v>12</v>
      </c>
      <c r="C3">
        <v>20.399999999999999</v>
      </c>
      <c r="D3">
        <v>1.3</v>
      </c>
      <c r="E3">
        <v>23</v>
      </c>
      <c r="F3">
        <v>294</v>
      </c>
    </row>
    <row r="4" spans="1:6">
      <c r="A4" t="s">
        <v>50</v>
      </c>
      <c r="B4" t="s">
        <v>51</v>
      </c>
      <c r="C4">
        <v>3.8</v>
      </c>
      <c r="D4">
        <v>27.8</v>
      </c>
      <c r="E4">
        <v>1.5</v>
      </c>
      <c r="F4">
        <v>150</v>
      </c>
    </row>
    <row r="5" spans="1:6">
      <c r="A5" t="s">
        <v>7</v>
      </c>
      <c r="B5" t="s">
        <v>43</v>
      </c>
      <c r="C5">
        <v>15.1</v>
      </c>
      <c r="D5">
        <v>0.3</v>
      </c>
      <c r="E5">
        <v>0.2</v>
      </c>
      <c r="F5">
        <v>63</v>
      </c>
    </row>
    <row r="6" spans="1:6">
      <c r="A6" t="s">
        <v>8</v>
      </c>
      <c r="B6" t="s">
        <v>14</v>
      </c>
      <c r="C6">
        <v>2</v>
      </c>
      <c r="D6">
        <v>0</v>
      </c>
      <c r="E6">
        <v>0</v>
      </c>
      <c r="F6">
        <v>8</v>
      </c>
    </row>
    <row r="7" spans="1:6">
      <c r="A7" t="s">
        <v>9</v>
      </c>
      <c r="B7" t="s">
        <v>10</v>
      </c>
      <c r="C7">
        <v>0</v>
      </c>
      <c r="D7">
        <v>0</v>
      </c>
      <c r="E7">
        <v>1</v>
      </c>
      <c r="F7">
        <v>9</v>
      </c>
    </row>
    <row r="8" spans="1:6">
      <c r="A8" t="s">
        <v>34</v>
      </c>
    </row>
    <row r="9" spans="1:6">
      <c r="A9" s="1" t="s">
        <v>15</v>
      </c>
      <c r="B9" s="1"/>
      <c r="C9" s="1">
        <f>SUM(C3:C7)</f>
        <v>41.3</v>
      </c>
      <c r="D9" s="1">
        <f>SUM(D3:D7)</f>
        <v>29.400000000000002</v>
      </c>
      <c r="E9" s="1">
        <f>SUM(E3:E7)</f>
        <v>25.7</v>
      </c>
      <c r="F9" s="1">
        <f>SUM(F3:F7)</f>
        <v>524</v>
      </c>
    </row>
    <row r="10" spans="1:6">
      <c r="A10" s="3" t="s">
        <v>16</v>
      </c>
    </row>
    <row r="11" spans="1:6">
      <c r="A11" t="s">
        <v>17</v>
      </c>
      <c r="B11" t="s">
        <v>38</v>
      </c>
      <c r="C11">
        <v>5</v>
      </c>
      <c r="D11">
        <v>37</v>
      </c>
      <c r="E11">
        <v>2</v>
      </c>
      <c r="F11">
        <v>200</v>
      </c>
    </row>
    <row r="12" spans="1:6">
      <c r="A12" t="s">
        <v>41</v>
      </c>
      <c r="B12" t="s">
        <v>42</v>
      </c>
      <c r="C12">
        <v>15</v>
      </c>
      <c r="D12">
        <v>0</v>
      </c>
      <c r="E12">
        <v>0.6</v>
      </c>
      <c r="F12">
        <v>66</v>
      </c>
    </row>
    <row r="13" spans="1:6">
      <c r="A13" s="1" t="s">
        <v>15</v>
      </c>
      <c r="B13" s="1"/>
      <c r="C13" s="1">
        <f>SUM(C11:C12)</f>
        <v>20</v>
      </c>
      <c r="D13" s="1">
        <f>SUM(D11:D12)</f>
        <v>37</v>
      </c>
      <c r="E13" s="1">
        <f>SUM(E11:E12)</f>
        <v>2.6</v>
      </c>
      <c r="F13" s="1">
        <f>SUM(F11:F12)</f>
        <v>266</v>
      </c>
    </row>
    <row r="14" spans="1:6">
      <c r="A14" s="3" t="s">
        <v>52</v>
      </c>
    </row>
    <row r="15" spans="1:6">
      <c r="A15" t="s">
        <v>18</v>
      </c>
      <c r="B15" t="s">
        <v>12</v>
      </c>
      <c r="C15">
        <v>7.5</v>
      </c>
      <c r="D15">
        <v>55.5</v>
      </c>
      <c r="E15">
        <v>3</v>
      </c>
      <c r="F15">
        <v>300</v>
      </c>
    </row>
    <row r="16" spans="1:6">
      <c r="A16" t="s">
        <v>44</v>
      </c>
      <c r="B16" t="s">
        <v>45</v>
      </c>
      <c r="C16">
        <v>24</v>
      </c>
      <c r="D16">
        <v>1.2</v>
      </c>
      <c r="E16">
        <v>1.2</v>
      </c>
      <c r="F16">
        <v>162</v>
      </c>
    </row>
    <row r="17" spans="1:6">
      <c r="A17" s="1" t="s">
        <v>15</v>
      </c>
      <c r="B17" s="1"/>
      <c r="C17" s="1">
        <f>SUM(C15:C16)</f>
        <v>31.5</v>
      </c>
      <c r="D17" s="1">
        <f>SUM(D15:D16)</f>
        <v>56.7</v>
      </c>
      <c r="E17" s="1">
        <f>SUM(E15:E16)</f>
        <v>4.2</v>
      </c>
      <c r="F17" s="1">
        <f>SUM(F15:F16)</f>
        <v>462</v>
      </c>
    </row>
    <row r="18" spans="1:6">
      <c r="A18" s="3" t="s">
        <v>53</v>
      </c>
    </row>
    <row r="19" spans="1:6">
      <c r="A19" t="s">
        <v>8</v>
      </c>
      <c r="B19" t="s">
        <v>23</v>
      </c>
      <c r="C19">
        <v>4</v>
      </c>
      <c r="D19">
        <v>0</v>
      </c>
      <c r="E19">
        <v>0</v>
      </c>
      <c r="F19">
        <v>16</v>
      </c>
    </row>
    <row r="20" spans="1:6">
      <c r="A20" t="s">
        <v>19</v>
      </c>
      <c r="B20" t="s">
        <v>25</v>
      </c>
      <c r="C20">
        <v>3</v>
      </c>
      <c r="D20">
        <v>0</v>
      </c>
      <c r="E20">
        <v>0</v>
      </c>
      <c r="F20">
        <v>12</v>
      </c>
    </row>
    <row r="21" spans="1:6">
      <c r="A21" t="s">
        <v>20</v>
      </c>
      <c r="B21" t="s">
        <v>24</v>
      </c>
    </row>
    <row r="22" spans="1:6">
      <c r="A22" t="s">
        <v>21</v>
      </c>
      <c r="B22" t="s">
        <v>24</v>
      </c>
    </row>
    <row r="23" spans="1:6">
      <c r="A23" t="s">
        <v>22</v>
      </c>
      <c r="B23" t="s">
        <v>25</v>
      </c>
    </row>
    <row r="24" spans="1:6">
      <c r="A24" t="s">
        <v>26</v>
      </c>
      <c r="B24" t="s">
        <v>27</v>
      </c>
    </row>
    <row r="25" spans="1:6">
      <c r="A25" s="1" t="s">
        <v>15</v>
      </c>
      <c r="B25" s="1"/>
      <c r="C25" s="1">
        <f>SUM(C19:C24)</f>
        <v>7</v>
      </c>
      <c r="D25" s="1">
        <f t="shared" ref="D25:F25" si="0">SUM(D19:D24)</f>
        <v>0</v>
      </c>
      <c r="E25" s="1">
        <f t="shared" si="0"/>
        <v>0</v>
      </c>
      <c r="F25" s="1">
        <f t="shared" si="0"/>
        <v>28</v>
      </c>
    </row>
    <row r="26" spans="1:6">
      <c r="A26" s="3" t="s">
        <v>54</v>
      </c>
    </row>
    <row r="27" spans="1:6">
      <c r="A27" t="s">
        <v>8</v>
      </c>
      <c r="B27" t="s">
        <v>28</v>
      </c>
      <c r="C27">
        <v>6</v>
      </c>
      <c r="D27">
        <v>0</v>
      </c>
      <c r="E27">
        <v>0</v>
      </c>
      <c r="F27">
        <v>24</v>
      </c>
    </row>
    <row r="28" spans="1:6">
      <c r="A28" t="s">
        <v>19</v>
      </c>
      <c r="B28" t="s">
        <v>25</v>
      </c>
      <c r="C28">
        <v>4</v>
      </c>
      <c r="D28">
        <v>0</v>
      </c>
      <c r="E28">
        <v>0</v>
      </c>
      <c r="F28">
        <v>16</v>
      </c>
    </row>
    <row r="29" spans="1:6">
      <c r="A29" t="s">
        <v>29</v>
      </c>
      <c r="B29" t="s">
        <v>39</v>
      </c>
      <c r="C29">
        <v>0</v>
      </c>
      <c r="D29">
        <v>56</v>
      </c>
      <c r="E29">
        <v>0</v>
      </c>
      <c r="F29">
        <f>D29*4</f>
        <v>224</v>
      </c>
    </row>
    <row r="30" spans="1:6">
      <c r="A30" t="s">
        <v>7</v>
      </c>
      <c r="B30" t="s">
        <v>40</v>
      </c>
      <c r="C30">
        <v>40</v>
      </c>
      <c r="D30">
        <v>0.7</v>
      </c>
      <c r="E30">
        <v>0.4</v>
      </c>
      <c r="F30">
        <v>167</v>
      </c>
    </row>
    <row r="31" spans="1:6">
      <c r="A31" t="s">
        <v>32</v>
      </c>
      <c r="B31" t="s">
        <v>23</v>
      </c>
      <c r="C31">
        <v>4</v>
      </c>
      <c r="D31">
        <v>0</v>
      </c>
      <c r="E31">
        <v>0</v>
      </c>
      <c r="F31">
        <v>16</v>
      </c>
    </row>
    <row r="32" spans="1:6">
      <c r="A32" t="s">
        <v>46</v>
      </c>
      <c r="B32" t="s">
        <v>47</v>
      </c>
      <c r="C32">
        <v>1</v>
      </c>
      <c r="D32">
        <v>0</v>
      </c>
      <c r="E32">
        <v>0</v>
      </c>
      <c r="F32">
        <v>4</v>
      </c>
    </row>
    <row r="33" spans="1:6">
      <c r="A33" s="1" t="s">
        <v>15</v>
      </c>
      <c r="B33" s="1"/>
      <c r="C33" s="1">
        <f>SUM(C27:C32)</f>
        <v>55</v>
      </c>
      <c r="D33" s="1">
        <f>SUM(D27:D32)</f>
        <v>56.7</v>
      </c>
      <c r="E33" s="1">
        <f>SUM(E27:E32)</f>
        <v>0.4</v>
      </c>
      <c r="F33" s="1">
        <f>SUM(F27:F32)</f>
        <v>451</v>
      </c>
    </row>
    <row r="34" spans="1:6">
      <c r="A34" s="3" t="s">
        <v>55</v>
      </c>
    </row>
    <row r="35" spans="1:6">
      <c r="A35" t="s">
        <v>30</v>
      </c>
      <c r="B35" t="s">
        <v>49</v>
      </c>
      <c r="C35">
        <v>4.8499999999999996</v>
      </c>
      <c r="D35">
        <v>46.15</v>
      </c>
      <c r="E35">
        <v>1.95</v>
      </c>
      <c r="F35">
        <v>236.5</v>
      </c>
    </row>
    <row r="36" spans="1:6">
      <c r="A36" t="s">
        <v>31</v>
      </c>
      <c r="B36" t="s">
        <v>57</v>
      </c>
      <c r="C36">
        <v>12</v>
      </c>
      <c r="D36">
        <v>0</v>
      </c>
      <c r="E36">
        <v>0.5</v>
      </c>
      <c r="F36">
        <v>69</v>
      </c>
    </row>
    <row r="37" spans="1:6">
      <c r="A37" s="1" t="s">
        <v>15</v>
      </c>
      <c r="B37" s="1"/>
      <c r="C37" s="1">
        <f>SUM(C35:C36)</f>
        <v>16.850000000000001</v>
      </c>
      <c r="D37" s="1">
        <f>SUM(D35:D36)</f>
        <v>46.15</v>
      </c>
      <c r="E37" s="1">
        <f>SUM(E35:E36)</f>
        <v>2.4500000000000002</v>
      </c>
      <c r="F37" s="1">
        <f>SUM(F35:F36)</f>
        <v>305.5</v>
      </c>
    </row>
    <row r="38" spans="1:6">
      <c r="A38" s="3" t="s">
        <v>56</v>
      </c>
    </row>
    <row r="39" spans="1:6">
      <c r="A39" t="s">
        <v>30</v>
      </c>
      <c r="B39" t="s">
        <v>49</v>
      </c>
      <c r="C39">
        <v>4.8499999999999996</v>
      </c>
      <c r="D39">
        <v>46.15</v>
      </c>
      <c r="E39">
        <v>1.95</v>
      </c>
      <c r="F39">
        <v>236.5</v>
      </c>
    </row>
    <row r="40" spans="1:6">
      <c r="A40" t="s">
        <v>31</v>
      </c>
      <c r="B40" t="s">
        <v>57</v>
      </c>
      <c r="C40">
        <v>12</v>
      </c>
      <c r="D40">
        <v>0</v>
      </c>
      <c r="E40">
        <v>0.5</v>
      </c>
      <c r="F40">
        <v>69</v>
      </c>
    </row>
    <row r="41" spans="1:6">
      <c r="A41" s="1" t="s">
        <v>15</v>
      </c>
      <c r="B41" s="1"/>
      <c r="C41" s="1">
        <f>SUM(C39:C40)</f>
        <v>16.850000000000001</v>
      </c>
      <c r="D41" s="1">
        <f t="shared" ref="D41:F41" si="1">SUM(D39:D40)</f>
        <v>46.15</v>
      </c>
      <c r="E41" s="1">
        <f t="shared" si="1"/>
        <v>2.4500000000000002</v>
      </c>
      <c r="F41" s="1">
        <f t="shared" si="1"/>
        <v>305.5</v>
      </c>
    </row>
    <row r="42" spans="1:6">
      <c r="A42" s="3" t="s">
        <v>58</v>
      </c>
    </row>
    <row r="43" spans="1:6">
      <c r="A43" t="s">
        <v>35</v>
      </c>
      <c r="B43" t="s">
        <v>37</v>
      </c>
      <c r="C43">
        <v>4.2</v>
      </c>
      <c r="D43">
        <v>6</v>
      </c>
      <c r="E43">
        <v>6</v>
      </c>
      <c r="F43">
        <v>110</v>
      </c>
    </row>
    <row r="44" spans="1:6">
      <c r="A44" t="s">
        <v>36</v>
      </c>
      <c r="B44" t="s">
        <v>49</v>
      </c>
      <c r="C44">
        <v>1.4</v>
      </c>
      <c r="D44">
        <v>3.1</v>
      </c>
      <c r="E44">
        <v>10.3</v>
      </c>
      <c r="F44">
        <v>112</v>
      </c>
    </row>
    <row r="45" spans="1:6">
      <c r="A45" t="s">
        <v>7</v>
      </c>
      <c r="B45" t="s">
        <v>13</v>
      </c>
      <c r="C45">
        <v>24.9</v>
      </c>
      <c r="D45">
        <v>0.4</v>
      </c>
      <c r="E45">
        <v>0.3</v>
      </c>
      <c r="F45">
        <v>104</v>
      </c>
    </row>
    <row r="46" spans="1:6">
      <c r="A46" s="1" t="s">
        <v>15</v>
      </c>
      <c r="B46" s="1"/>
      <c r="C46" s="1">
        <f>SUM(C43:C45)</f>
        <v>30.5</v>
      </c>
      <c r="D46" s="1">
        <f>SUM(D43:D45)</f>
        <v>9.5</v>
      </c>
      <c r="E46" s="1">
        <f>SUM(E43:E45)</f>
        <v>16.600000000000001</v>
      </c>
      <c r="F46" s="1">
        <f>SUM(F43:F45)</f>
        <v>326</v>
      </c>
    </row>
    <row r="47" spans="1:6">
      <c r="A47" s="1" t="s">
        <v>33</v>
      </c>
      <c r="B47" s="1"/>
      <c r="C47" s="1">
        <f>SUM(C9,C13,C17,C25,C33,C37,C46,C41)</f>
        <v>219</v>
      </c>
      <c r="D47" s="1">
        <f>SUM(D9,D13,D17,D25,D33,D37,D46,D41)</f>
        <v>281.60000000000002</v>
      </c>
      <c r="E47" s="1">
        <f>SUM(E9,E13,E17,E25,E33,E37,E46,E41)</f>
        <v>54.400000000000006</v>
      </c>
      <c r="F47" s="1">
        <f>E47*9+D47*4+C47*4</f>
        <v>2492</v>
      </c>
    </row>
    <row r="48" spans="1:6">
      <c r="A48" s="1" t="s">
        <v>48</v>
      </c>
      <c r="B48" s="1"/>
      <c r="C48" s="1">
        <f>C47*4/F47*100</f>
        <v>35.152487961476723</v>
      </c>
      <c r="D48" s="1">
        <f>D47*4/F47*100</f>
        <v>45.200642054574644</v>
      </c>
      <c r="E48" s="1">
        <f>E47*9/F47*100</f>
        <v>19.646869983948637</v>
      </c>
      <c r="F4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</dc:creator>
  <cp:lastModifiedBy>Anders</cp:lastModifiedBy>
  <cp:lastPrinted>2014-03-23T16:36:09Z</cp:lastPrinted>
  <dcterms:created xsi:type="dcterms:W3CDTF">2014-03-23T14:39:24Z</dcterms:created>
  <dcterms:modified xsi:type="dcterms:W3CDTF">2014-03-23T16:48:12Z</dcterms:modified>
</cp:coreProperties>
</file>